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<sst xmlns="http://schemas.openxmlformats.org/spreadsheetml/2006/main" count="63" uniqueCount="32">
  <si>
    <t># donors</t>
  </si>
  <si>
    <t>total</t>
  </si>
  <si>
    <t>$</t>
  </si>
  <si>
    <t>SUBTOTAL NON GRANT GIVING</t>
  </si>
  <si>
    <t>GRANTS</t>
  </si>
  <si>
    <t>Non-gov't</t>
  </si>
  <si>
    <t>Gov't</t>
  </si>
  <si>
    <t>APPEAL ANALYSIS</t>
  </si>
  <si>
    <t>FY 2010</t>
  </si>
  <si>
    <t>FY 2009</t>
  </si>
  <si>
    <t>DONORS</t>
  </si>
  <si>
    <t>September</t>
  </si>
  <si>
    <t>November</t>
  </si>
  <si>
    <t>March</t>
  </si>
  <si>
    <t>May</t>
  </si>
  <si>
    <t>TELEFUND</t>
  </si>
  <si>
    <t xml:space="preserve">Pledges Received </t>
  </si>
  <si>
    <t>pledge payments</t>
  </si>
  <si>
    <t>fulfillment rate</t>
  </si>
  <si>
    <t>Telefund Grand Total</t>
  </si>
  <si>
    <t>Donors</t>
  </si>
  <si>
    <t>%</t>
  </si>
  <si>
    <t>FY 10</t>
  </si>
  <si>
    <t>FY 09</t>
  </si>
  <si>
    <t>GRAND TOTAL</t>
  </si>
  <si>
    <t>FY10</t>
  </si>
  <si>
    <t>FY09</t>
  </si>
  <si>
    <t>YTD $ IN</t>
  </si>
  <si>
    <t>Total</t>
  </si>
  <si>
    <t>EXTERNAL DM</t>
  </si>
  <si>
    <t xml:space="preserve"> </t>
  </si>
  <si>
    <t>NIST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</si>
</sst>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  <numFmt numFmtId="169" formatCode="&quot;$&quot;#,##0.00"/>
    <numFmt numFmtId="170" formatCode="&quot;$&quot;#,##0.0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164" fontId="40" fillId="0" borderId="10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64" fontId="40" fillId="0" borderId="16" xfId="0" applyNumberFormat="1" applyFont="1" applyFill="1" applyBorder="1" applyAlignment="1">
      <alignment horizontal="center"/>
    </xf>
    <xf numFmtId="164" fontId="40" fillId="0" borderId="23" xfId="0" applyNumberFormat="1" applyFont="1" applyFill="1" applyBorder="1" applyAlignment="1">
      <alignment horizontal="center"/>
    </xf>
    <xf numFmtId="164" fontId="40" fillId="0" borderId="24" xfId="0" applyNumberFormat="1" applyFont="1" applyFill="1" applyBorder="1" applyAlignment="1">
      <alignment horizontal="center"/>
    </xf>
    <xf numFmtId="164" fontId="40" fillId="0" borderId="25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45" fillId="0" borderId="29" xfId="0" applyFont="1" applyFill="1" applyBorder="1" applyAlignment="1">
      <alignment horizontal="center" vertical="top" wrapText="1"/>
    </xf>
    <xf numFmtId="0" fontId="45" fillId="0" borderId="30" xfId="0" applyFont="1" applyFill="1" applyBorder="1" applyAlignment="1">
      <alignment horizontal="center" vertical="top" wrapText="1"/>
    </xf>
    <xf numFmtId="0" fontId="45" fillId="0" borderId="31" xfId="0" applyFont="1" applyFill="1" applyBorder="1" applyAlignment="1">
      <alignment horizontal="center" vertical="top" wrapText="1"/>
    </xf>
    <xf numFmtId="1" fontId="40" fillId="0" borderId="14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0" borderId="32" xfId="0" applyNumberFormat="1" applyFont="1" applyFill="1" applyBorder="1" applyAlignment="1">
      <alignment horizontal="center"/>
    </xf>
    <xf numFmtId="1" fontId="40" fillId="0" borderId="33" xfId="0" applyNumberFormat="1" applyFont="1" applyFill="1" applyBorder="1" applyAlignment="1">
      <alignment horizontal="center"/>
    </xf>
    <xf numFmtId="164" fontId="40" fillId="0" borderId="33" xfId="0" applyNumberFormat="1" applyFont="1" applyFill="1" applyBorder="1" applyAlignment="1">
      <alignment horizontal="center"/>
    </xf>
    <xf numFmtId="164" fontId="40" fillId="0" borderId="34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>
      <alignment horizontal="center"/>
    </xf>
    <xf numFmtId="164" fontId="44" fillId="0" borderId="22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4" fontId="40" fillId="0" borderId="36" xfId="0" applyNumberFormat="1" applyFont="1" applyFill="1" applyBorder="1" applyAlignment="1">
      <alignment horizontal="center"/>
    </xf>
    <xf numFmtId="164" fontId="40" fillId="0" borderId="37" xfId="0" applyNumberFormat="1" applyFont="1" applyFill="1" applyBorder="1" applyAlignment="1">
      <alignment horizontal="center"/>
    </xf>
    <xf numFmtId="164" fontId="40" fillId="0" borderId="38" xfId="0" applyNumberFormat="1" applyFont="1" applyFill="1" applyBorder="1" applyAlignment="1">
      <alignment horizontal="center"/>
    </xf>
    <xf numFmtId="164" fontId="44" fillId="0" borderId="39" xfId="0" applyNumberFormat="1" applyFont="1" applyFill="1" applyBorder="1" applyAlignment="1">
      <alignment horizontal="center"/>
    </xf>
    <xf numFmtId="164" fontId="44" fillId="0" borderId="40" xfId="0" applyNumberFormat="1" applyFont="1" applyFill="1" applyBorder="1" applyAlignment="1">
      <alignment horizontal="center"/>
    </xf>
    <xf numFmtId="164" fontId="44" fillId="0" borderId="41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1" fontId="40" fillId="0" borderId="42" xfId="0" applyNumberFormat="1" applyFont="1" applyFill="1" applyBorder="1" applyAlignment="1">
      <alignment horizontal="center"/>
    </xf>
    <xf numFmtId="164" fontId="40" fillId="0" borderId="43" xfId="0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40" fillId="0" borderId="44" xfId="0" applyNumberFormat="1" applyFont="1" applyFill="1" applyBorder="1" applyAlignment="1">
      <alignment horizontal="center"/>
    </xf>
    <xf numFmtId="1" fontId="40" fillId="0" borderId="45" xfId="0" applyNumberFormat="1" applyFont="1" applyFill="1" applyBorder="1" applyAlignment="1">
      <alignment horizontal="center"/>
    </xf>
    <xf numFmtId="164" fontId="40" fillId="0" borderId="46" xfId="0" applyNumberFormat="1" applyFont="1" applyFill="1" applyBorder="1" applyAlignment="1">
      <alignment horizontal="center"/>
    </xf>
    <xf numFmtId="164" fontId="40" fillId="0" borderId="47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B1">
      <selection activeCell="I29" sqref="I28:I29"/>
    </sheetView>
  </sheetViews>
  <sheetFormatPr defaultColWidth="9.140625" defaultRowHeight="15"/>
  <cols>
    <col min="1" max="1" width="9.8515625" style="0" bestFit="1" customWidth="1"/>
    <col min="2" max="2" width="9.140625" style="1" customWidth="1"/>
    <col min="3" max="3" width="10.140625" style="1" bestFit="1" customWidth="1"/>
    <col min="4" max="4" width="9.140625" style="1" customWidth="1"/>
    <col min="5" max="5" width="8.8515625" style="1" bestFit="1" customWidth="1"/>
    <col min="6" max="6" width="9.140625" style="1" customWidth="1"/>
    <col min="7" max="7" width="11.57421875" style="0" customWidth="1"/>
    <col min="8" max="8" width="7.421875" style="0" bestFit="1" customWidth="1"/>
    <col min="9" max="9" width="10.57421875" style="0" customWidth="1"/>
    <col min="10" max="10" width="9.8515625" style="0" bestFit="1" customWidth="1"/>
    <col min="11" max="11" width="7.421875" style="0" bestFit="1" customWidth="1"/>
    <col min="12" max="12" width="9.8515625" style="0" bestFit="1" customWidth="1"/>
    <col min="13" max="13" width="8.140625" style="0" bestFit="1" customWidth="1"/>
    <col min="15" max="15" width="4.140625" style="0" customWidth="1"/>
  </cols>
  <sheetData>
    <row r="1" ht="15.75" thickBot="1"/>
    <row r="2" spans="2:5" ht="19.5" thickBot="1">
      <c r="B2" s="60" t="s">
        <v>27</v>
      </c>
      <c r="C2" s="61"/>
      <c r="D2" s="61"/>
      <c r="E2" s="62"/>
    </row>
    <row r="3" spans="2:5" ht="16.5" thickBot="1" thickTop="1">
      <c r="B3" s="72"/>
      <c r="C3" s="73"/>
      <c r="D3" s="73"/>
      <c r="E3" s="74"/>
    </row>
    <row r="4" spans="2:5" ht="15">
      <c r="B4" s="75" t="s">
        <v>3</v>
      </c>
      <c r="C4" s="76"/>
      <c r="D4" s="76"/>
      <c r="E4" s="77"/>
    </row>
    <row r="5" spans="2:5" ht="15">
      <c r="B5" s="63" t="s">
        <v>0</v>
      </c>
      <c r="C5" s="64"/>
      <c r="D5" s="78" t="s">
        <v>2</v>
      </c>
      <c r="E5" s="79"/>
    </row>
    <row r="6" spans="1:13" ht="15">
      <c r="A6" t="s">
        <v>25</v>
      </c>
      <c r="B6" s="63"/>
      <c r="C6" s="64"/>
      <c r="D6" s="50"/>
      <c r="E6" s="51"/>
      <c r="H6" s="9"/>
      <c r="I6" s="9"/>
      <c r="J6" s="9"/>
      <c r="K6" s="9"/>
      <c r="L6" s="9"/>
      <c r="M6" s="9"/>
    </row>
    <row r="7" spans="1:13" ht="16.5" thickBot="1">
      <c r="A7" t="s">
        <v>26</v>
      </c>
      <c r="B7" s="65"/>
      <c r="C7" s="66"/>
      <c r="D7" s="67"/>
      <c r="E7" s="68"/>
      <c r="G7" s="10" t="s">
        <v>7</v>
      </c>
      <c r="H7" s="24"/>
      <c r="I7" s="12"/>
      <c r="J7" s="12"/>
      <c r="K7" s="12"/>
      <c r="L7" s="12"/>
      <c r="M7" s="12"/>
    </row>
    <row r="8" spans="2:7" ht="15">
      <c r="B8" s="3"/>
      <c r="C8" s="4"/>
      <c r="D8" s="4"/>
      <c r="E8" s="5"/>
      <c r="G8" s="9"/>
    </row>
    <row r="9" spans="2:13" ht="15">
      <c r="B9" s="69" t="s">
        <v>4</v>
      </c>
      <c r="C9" s="70"/>
      <c r="D9" s="70"/>
      <c r="E9" s="71"/>
      <c r="G9" s="9"/>
      <c r="H9" s="89" t="s">
        <v>29</v>
      </c>
      <c r="I9" s="89"/>
      <c r="J9" s="44" t="s">
        <v>8</v>
      </c>
      <c r="K9" s="44"/>
      <c r="L9" s="44" t="s">
        <v>9</v>
      </c>
      <c r="M9" s="44"/>
    </row>
    <row r="10" spans="2:13" ht="15" customHeight="1">
      <c r="B10" s="6" t="s">
        <v>5</v>
      </c>
      <c r="C10" s="7" t="s">
        <v>6</v>
      </c>
      <c r="D10" s="30" t="s">
        <v>1</v>
      </c>
      <c r="E10" s="31"/>
      <c r="G10" s="9"/>
      <c r="H10" s="45"/>
      <c r="I10" s="46"/>
      <c r="J10" s="14" t="s">
        <v>10</v>
      </c>
      <c r="K10" s="14" t="s">
        <v>2</v>
      </c>
      <c r="L10" s="14" t="s">
        <v>10</v>
      </c>
      <c r="M10" s="14" t="s">
        <v>2</v>
      </c>
    </row>
    <row r="11" spans="1:13" ht="15">
      <c r="A11" t="s">
        <v>25</v>
      </c>
      <c r="B11" s="8"/>
      <c r="C11" s="2"/>
      <c r="D11" s="50">
        <f>SUM(B11:C11)</f>
        <v>0</v>
      </c>
      <c r="E11" s="51"/>
      <c r="G11" s="9"/>
      <c r="H11" s="44" t="s">
        <v>11</v>
      </c>
      <c r="I11" s="44"/>
      <c r="J11" s="16"/>
      <c r="K11" s="15"/>
      <c r="L11" s="16"/>
      <c r="M11" s="17"/>
    </row>
    <row r="12" spans="1:13" ht="15">
      <c r="A12" t="s">
        <v>26</v>
      </c>
      <c r="B12" s="8"/>
      <c r="C12" s="2"/>
      <c r="D12" s="50">
        <f>SUM(B12:C12)</f>
        <v>0</v>
      </c>
      <c r="E12" s="51"/>
      <c r="G12" s="12"/>
      <c r="H12" s="44" t="s">
        <v>12</v>
      </c>
      <c r="I12" s="44"/>
      <c r="J12" s="16"/>
      <c r="K12" s="15"/>
      <c r="L12" s="16"/>
      <c r="M12" s="17"/>
    </row>
    <row r="13" spans="2:13" ht="15.75" thickBot="1">
      <c r="B13" s="52"/>
      <c r="C13" s="53"/>
      <c r="D13" s="53"/>
      <c r="E13" s="54"/>
      <c r="G13" s="9"/>
      <c r="H13" s="37" t="s">
        <v>13</v>
      </c>
      <c r="I13" s="38"/>
      <c r="J13" s="16"/>
      <c r="K13" s="15"/>
      <c r="L13" s="16"/>
      <c r="M13" s="17"/>
    </row>
    <row r="14" spans="2:13" ht="15.75" thickBot="1">
      <c r="B14" s="55" t="s">
        <v>24</v>
      </c>
      <c r="C14" s="56"/>
      <c r="D14" s="56"/>
      <c r="E14" s="57"/>
      <c r="G14" s="9"/>
      <c r="H14" s="44" t="s">
        <v>14</v>
      </c>
      <c r="I14" s="44"/>
      <c r="J14" s="16"/>
      <c r="K14" s="15"/>
      <c r="L14" s="16"/>
      <c r="M14" s="16"/>
    </row>
    <row r="15" spans="2:13" ht="16.5" thickBot="1" thickTop="1">
      <c r="B15" s="55" t="s">
        <v>0</v>
      </c>
      <c r="C15" s="56"/>
      <c r="D15" s="56" t="s">
        <v>2</v>
      </c>
      <c r="E15" s="57"/>
      <c r="G15" s="9"/>
      <c r="H15" s="58" t="s">
        <v>28</v>
      </c>
      <c r="I15" s="59"/>
      <c r="J15" s="16">
        <f>SUM(J11:J14)</f>
        <v>0</v>
      </c>
      <c r="K15" s="15">
        <f>SUM(K11:K14)</f>
        <v>0</v>
      </c>
      <c r="L15" s="16">
        <f>SUM(L11:L14)</f>
        <v>0</v>
      </c>
      <c r="M15" s="17">
        <f>SUM(M11:M14)</f>
        <v>0</v>
      </c>
    </row>
    <row r="16" spans="1:5" ht="15.75" thickTop="1">
      <c r="A16" t="s">
        <v>25</v>
      </c>
      <c r="B16" s="80">
        <f>SUM(B6)</f>
        <v>0</v>
      </c>
      <c r="C16" s="81"/>
      <c r="D16" s="82">
        <f>SUM(D6,D11)</f>
        <v>0</v>
      </c>
      <c r="E16" s="83"/>
    </row>
    <row r="17" spans="1:5" ht="15.75" thickBot="1">
      <c r="A17" t="s">
        <v>26</v>
      </c>
      <c r="B17" s="85">
        <f>SUM(B7)</f>
        <v>0</v>
      </c>
      <c r="C17" s="86"/>
      <c r="D17" s="87">
        <f>SUM(D7,D12)</f>
        <v>0</v>
      </c>
      <c r="E17" s="88"/>
    </row>
    <row r="19" spans="2:15" ht="15">
      <c r="B19"/>
      <c r="C19"/>
      <c r="D19"/>
      <c r="F19" s="13"/>
      <c r="G19" s="47" t="s">
        <v>15</v>
      </c>
      <c r="H19" s="48"/>
      <c r="I19" s="48"/>
      <c r="J19" s="48"/>
      <c r="K19" s="48"/>
      <c r="L19" s="48"/>
      <c r="M19" s="48"/>
      <c r="N19" s="48"/>
      <c r="O19" s="49"/>
    </row>
    <row r="20" spans="2:15" ht="15">
      <c r="B20"/>
      <c r="C20"/>
      <c r="D20"/>
      <c r="F20"/>
      <c r="G20" s="37" t="s">
        <v>16</v>
      </c>
      <c r="H20" s="38"/>
      <c r="I20" s="37" t="s">
        <v>17</v>
      </c>
      <c r="J20" s="38"/>
      <c r="K20" s="39" t="s">
        <v>18</v>
      </c>
      <c r="L20" s="40"/>
      <c r="M20" s="41" t="s">
        <v>19</v>
      </c>
      <c r="N20" s="42"/>
      <c r="O20" s="43"/>
    </row>
    <row r="21" spans="2:15" ht="15">
      <c r="B21"/>
      <c r="C21"/>
      <c r="D21"/>
      <c r="F21" s="18"/>
      <c r="G21" s="14" t="s">
        <v>20</v>
      </c>
      <c r="H21" s="14" t="s">
        <v>2</v>
      </c>
      <c r="I21" s="14" t="s">
        <v>20</v>
      </c>
      <c r="J21" s="14" t="s">
        <v>2</v>
      </c>
      <c r="K21" s="37" t="s">
        <v>21</v>
      </c>
      <c r="L21" s="84"/>
      <c r="M21" s="19" t="s">
        <v>20</v>
      </c>
      <c r="N21" s="37" t="s">
        <v>2</v>
      </c>
      <c r="O21" s="38"/>
    </row>
    <row r="22" spans="2:15" ht="15">
      <c r="B22"/>
      <c r="C22"/>
      <c r="D22"/>
      <c r="F22" s="18" t="s">
        <v>22</v>
      </c>
      <c r="G22" s="14"/>
      <c r="H22" s="15"/>
      <c r="I22" s="14"/>
      <c r="J22" s="15"/>
      <c r="K22" s="32" t="e">
        <f>I22/G22</f>
        <v>#DIV/0!</v>
      </c>
      <c r="L22" s="33"/>
      <c r="M22" s="20"/>
      <c r="N22" s="34"/>
      <c r="O22" s="35"/>
    </row>
    <row r="23" spans="2:15" ht="15">
      <c r="B23"/>
      <c r="C23"/>
      <c r="D23"/>
      <c r="F23" s="21" t="s">
        <v>23</v>
      </c>
      <c r="G23" s="14"/>
      <c r="H23" s="15"/>
      <c r="I23" s="14"/>
      <c r="J23" s="15"/>
      <c r="K23" s="32" t="e">
        <f>I23/G23</f>
        <v>#DIV/0!</v>
      </c>
      <c r="L23" s="36"/>
      <c r="M23" s="20"/>
      <c r="N23" s="34"/>
      <c r="O23" s="35"/>
    </row>
    <row r="24" spans="2:12" ht="15">
      <c r="B24" s="21"/>
      <c r="C24" s="11"/>
      <c r="D24" s="13"/>
      <c r="E24" s="11"/>
      <c r="F24" s="13"/>
      <c r="G24" s="22"/>
      <c r="H24" s="11"/>
      <c r="I24" s="13"/>
      <c r="J24" s="23"/>
      <c r="K24" s="13"/>
      <c r="L24" s="13"/>
    </row>
    <row r="29" ht="15">
      <c r="I29" t="s">
        <v>30</v>
      </c>
    </row>
    <row r="38" spans="1:2" ht="15">
      <c r="A38" s="29">
        <v>1449769</v>
      </c>
      <c r="B38" s="1" t="s">
        <v>31</v>
      </c>
    </row>
  </sheetData>
  <sheetProtection/>
  <mergeCells count="44">
    <mergeCell ref="B4:E4"/>
    <mergeCell ref="B5:C5"/>
    <mergeCell ref="D5:E5"/>
    <mergeCell ref="B16:C16"/>
    <mergeCell ref="D16:E16"/>
    <mergeCell ref="K21:L21"/>
    <mergeCell ref="B17:C17"/>
    <mergeCell ref="D17:E17"/>
    <mergeCell ref="H9:I9"/>
    <mergeCell ref="J9:K9"/>
    <mergeCell ref="B2:E2"/>
    <mergeCell ref="B15:C15"/>
    <mergeCell ref="D15:E15"/>
    <mergeCell ref="B6:C6"/>
    <mergeCell ref="D6:E6"/>
    <mergeCell ref="B7:C7"/>
    <mergeCell ref="D7:E7"/>
    <mergeCell ref="B9:E9"/>
    <mergeCell ref="B3:E3"/>
    <mergeCell ref="D11:E11"/>
    <mergeCell ref="D12:E12"/>
    <mergeCell ref="B13:E13"/>
    <mergeCell ref="B14:E14"/>
    <mergeCell ref="H14:I14"/>
    <mergeCell ref="H15:I15"/>
    <mergeCell ref="L9:M9"/>
    <mergeCell ref="H11:I11"/>
    <mergeCell ref="H12:I12"/>
    <mergeCell ref="H10:I10"/>
    <mergeCell ref="G20:H20"/>
    <mergeCell ref="G19:O19"/>
    <mergeCell ref="H13:I13"/>
    <mergeCell ref="D10:E10"/>
    <mergeCell ref="K22:L22"/>
    <mergeCell ref="N22:O22"/>
    <mergeCell ref="K23:L23"/>
    <mergeCell ref="N23:O23"/>
    <mergeCell ref="I20:J20"/>
    <mergeCell ref="K20:L20"/>
    <mergeCell ref="N21:O21"/>
    <mergeCell ref="M20:O20"/>
  </mergeCells>
  <printOptions/>
  <pageMargins left="0.25" right="0.25" top="0.75" bottom="0.75" header="0.3" footer="0.3"/>
  <pageSetup horizontalDpi="300" verticalDpi="300" orientation="landscape" r:id="rId1"/>
  <headerFooter>
    <oddHeader>&amp;C&amp;"Times New Roman,Bold"&amp;12Weekly Development Snapshot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C29" sqref="C29"/>
    </sheetView>
  </sheetViews>
  <sheetFormatPr defaultColWidth="9.140625" defaultRowHeight="15"/>
  <cols>
    <col min="2" max="4" width="9.140625" style="1" customWidth="1"/>
    <col min="5" max="5" width="8.8515625" style="1" bestFit="1" customWidth="1"/>
  </cols>
  <sheetData>
    <row r="1" ht="15.75" thickBot="1"/>
    <row r="2" spans="2:5" ht="19.5" thickBot="1">
      <c r="B2" s="60" t="s">
        <v>27</v>
      </c>
      <c r="C2" s="61"/>
      <c r="D2" s="61"/>
      <c r="E2" s="62"/>
    </row>
    <row r="3" spans="2:5" ht="16.5" thickBot="1" thickTop="1">
      <c r="B3" s="72"/>
      <c r="C3" s="73"/>
      <c r="D3" s="73"/>
      <c r="E3" s="74"/>
    </row>
    <row r="4" spans="2:5" ht="15">
      <c r="B4" s="75" t="s">
        <v>3</v>
      </c>
      <c r="C4" s="76"/>
      <c r="D4" s="76"/>
      <c r="E4" s="77"/>
    </row>
    <row r="5" spans="2:5" ht="15">
      <c r="B5" s="63" t="s">
        <v>0</v>
      </c>
      <c r="C5" s="64"/>
      <c r="D5" s="78" t="s">
        <v>2</v>
      </c>
      <c r="E5" s="79"/>
    </row>
    <row r="6" spans="1:5" ht="15">
      <c r="A6" t="s">
        <v>25</v>
      </c>
      <c r="B6" s="63">
        <v>1225</v>
      </c>
      <c r="C6" s="64"/>
      <c r="D6" s="50">
        <v>383576.12</v>
      </c>
      <c r="E6" s="51"/>
    </row>
    <row r="7" spans="1:5" ht="15.75" thickBot="1">
      <c r="A7" t="s">
        <v>26</v>
      </c>
      <c r="B7" s="65">
        <v>1086</v>
      </c>
      <c r="C7" s="66"/>
      <c r="D7" s="67">
        <v>612451.58</v>
      </c>
      <c r="E7" s="68"/>
    </row>
    <row r="8" spans="2:5" ht="15">
      <c r="B8" s="3"/>
      <c r="C8" s="4"/>
      <c r="D8" s="4"/>
      <c r="E8" s="27"/>
    </row>
    <row r="9" spans="2:5" ht="15">
      <c r="B9" s="69" t="s">
        <v>4</v>
      </c>
      <c r="C9" s="70"/>
      <c r="D9" s="70"/>
      <c r="E9" s="71"/>
    </row>
    <row r="10" spans="2:5" ht="15">
      <c r="B10" s="6" t="s">
        <v>5</v>
      </c>
      <c r="C10" s="25" t="s">
        <v>6</v>
      </c>
      <c r="D10" s="25" t="s">
        <v>1</v>
      </c>
      <c r="E10" s="26"/>
    </row>
    <row r="11" spans="1:5" ht="15">
      <c r="A11" t="s">
        <v>25</v>
      </c>
      <c r="B11" s="8">
        <v>15084</v>
      </c>
      <c r="C11" s="28">
        <v>93658.09</v>
      </c>
      <c r="D11" s="50">
        <f>SUM(B11:C11)</f>
        <v>108742.09</v>
      </c>
      <c r="E11" s="51"/>
    </row>
    <row r="12" spans="1:5" ht="15">
      <c r="A12" t="s">
        <v>26</v>
      </c>
      <c r="B12" s="8">
        <v>159000</v>
      </c>
      <c r="C12" s="28">
        <v>63868.86</v>
      </c>
      <c r="D12" s="50">
        <f>SUM(B12:C12)</f>
        <v>222868.86</v>
      </c>
      <c r="E12" s="51"/>
    </row>
    <row r="13" spans="2:5" ht="15.75" thickBot="1">
      <c r="B13" s="52"/>
      <c r="C13" s="53"/>
      <c r="D13" s="53"/>
      <c r="E13" s="54"/>
    </row>
    <row r="14" spans="2:5" ht="15.75" thickBot="1">
      <c r="B14" s="55" t="s">
        <v>24</v>
      </c>
      <c r="C14" s="56"/>
      <c r="D14" s="56"/>
      <c r="E14" s="57"/>
    </row>
    <row r="15" spans="2:5" ht="16.5" thickBot="1" thickTop="1">
      <c r="B15" s="55" t="s">
        <v>0</v>
      </c>
      <c r="C15" s="56"/>
      <c r="D15" s="56" t="s">
        <v>2</v>
      </c>
      <c r="E15" s="57"/>
    </row>
    <row r="16" spans="1:5" ht="15.75" thickTop="1">
      <c r="A16" t="s">
        <v>25</v>
      </c>
      <c r="B16" s="80">
        <f>SUM(B6)</f>
        <v>1225</v>
      </c>
      <c r="C16" s="81"/>
      <c r="D16" s="82">
        <f>SUM(D6,D11)</f>
        <v>492318.20999999996</v>
      </c>
      <c r="E16" s="83"/>
    </row>
    <row r="17" spans="1:5" ht="15.75" thickBot="1">
      <c r="A17" t="s">
        <v>26</v>
      </c>
      <c r="B17" s="85">
        <f>SUM(B7)</f>
        <v>1086</v>
      </c>
      <c r="C17" s="86"/>
      <c r="D17" s="87">
        <f>SUM(D7,D12)</f>
        <v>835320.44</v>
      </c>
      <c r="E17" s="88"/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5" ht="15">
      <c r="B24" s="21"/>
      <c r="C24" s="11"/>
      <c r="D24" s="13"/>
      <c r="E24" s="11"/>
    </row>
  </sheetData>
  <sheetProtection/>
  <mergeCells count="20">
    <mergeCell ref="B14:E14"/>
    <mergeCell ref="B15:C15"/>
    <mergeCell ref="D15:E15"/>
    <mergeCell ref="B16:C16"/>
    <mergeCell ref="D16:E16"/>
    <mergeCell ref="B17:C17"/>
    <mergeCell ref="D17:E17"/>
    <mergeCell ref="B7:C7"/>
    <mergeCell ref="D7:E7"/>
    <mergeCell ref="B9:E9"/>
    <mergeCell ref="D11:E11"/>
    <mergeCell ref="D12:E12"/>
    <mergeCell ref="B13:E13"/>
    <mergeCell ref="B2:E2"/>
    <mergeCell ref="B3:E3"/>
    <mergeCell ref="B4:E4"/>
    <mergeCell ref="B5:C5"/>
    <mergeCell ref="D5:E5"/>
    <mergeCell ref="B6:C6"/>
    <mergeCell ref="D6:E6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sthilali</dc:creator>
  <cp:keywords/>
  <dc:description/>
  <cp:lastModifiedBy>sthilali</cp:lastModifiedBy>
  <cp:lastPrinted>2010-03-22T13:36:30Z</cp:lastPrinted>
  <dcterms:created xsi:type="dcterms:W3CDTF">2009-10-15T20:16:12Z</dcterms:created>
  <dcterms:modified xsi:type="dcterms:W3CDTF">2010-04-19T15:34:51Z</dcterms:modified>
  <cp:category/>
  <cp:version/>
  <cp:contentType/>
  <cp:contentStatus/>
</cp:coreProperties>
</file>