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5" yWindow="1560" windowWidth="14175" windowHeight="5325"/>
  </bookViews>
  <sheets>
    <sheet name="1" sheetId="3" r:id="rId1"/>
  </sheets>
  <calcPr calcId="125725"/>
</workbook>
</file>

<file path=xl/calcChain.xml><?xml version="1.0" encoding="utf-8"?>
<calcChain xmlns="http://schemas.openxmlformats.org/spreadsheetml/2006/main">
  <c r="L120" i="3"/>
  <c r="K120"/>
  <c r="D124" l="1"/>
  <c r="J120"/>
  <c r="I120"/>
  <c r="I5"/>
  <c r="H29"/>
  <c r="F35"/>
  <c r="F36"/>
  <c r="N24"/>
  <c r="J24"/>
  <c r="L19"/>
  <c r="L14"/>
  <c r="L9"/>
  <c r="J19"/>
  <c r="J14"/>
  <c r="J9"/>
  <c r="J4"/>
  <c r="L4"/>
  <c r="K4"/>
  <c r="D35"/>
  <c r="D24"/>
  <c r="B124"/>
  <c r="H25"/>
  <c r="I4"/>
  <c r="H24" s="1"/>
  <c r="J129"/>
  <c r="J128"/>
  <c r="P9"/>
  <c r="B35"/>
  <c r="P19"/>
  <c r="P14"/>
  <c r="N19"/>
  <c r="N14"/>
  <c r="N9"/>
  <c r="P4"/>
  <c r="O4"/>
  <c r="N4"/>
  <c r="N35" l="1"/>
  <c r="L24"/>
  <c r="H35"/>
  <c r="J35"/>
  <c r="M4"/>
  <c r="P24"/>
  <c r="H30"/>
  <c r="L29"/>
  <c r="B31"/>
  <c r="H36" l="1"/>
  <c r="L30"/>
  <c r="P30"/>
  <c r="P29"/>
  <c r="Q4"/>
  <c r="J31"/>
  <c r="F31"/>
  <c r="N31"/>
  <c r="P35" l="1"/>
  <c r="L35"/>
</calcChain>
</file>

<file path=xl/sharedStrings.xml><?xml version="1.0" encoding="utf-8"?>
<sst xmlns="http://schemas.openxmlformats.org/spreadsheetml/2006/main" count="273" uniqueCount="118">
  <si>
    <t>Foundations</t>
  </si>
  <si>
    <t>%</t>
  </si>
  <si>
    <t>Government</t>
  </si>
  <si>
    <t>GOAL</t>
  </si>
  <si>
    <t>ACTUAL</t>
  </si>
  <si>
    <t>DIFFERENCE</t>
  </si>
  <si>
    <t>ANNUAL</t>
  </si>
  <si>
    <t>unrest</t>
  </si>
  <si>
    <t>good as</t>
  </si>
  <si>
    <t>total</t>
  </si>
  <si>
    <t>Name</t>
  </si>
  <si>
    <t>Amount</t>
  </si>
  <si>
    <t>Status</t>
  </si>
  <si>
    <t>FY10</t>
  </si>
  <si>
    <t>GRANTS</t>
  </si>
  <si>
    <t>Non-gov't</t>
  </si>
  <si>
    <t>Gov't</t>
  </si>
  <si>
    <t>IN-KIND</t>
  </si>
  <si>
    <t>Category</t>
  </si>
  <si>
    <t>Request</t>
  </si>
  <si>
    <t>Award</t>
  </si>
  <si>
    <t>Difference</t>
  </si>
  <si>
    <t>Purpose</t>
  </si>
  <si>
    <t>College Unbound Program</t>
  </si>
  <si>
    <t>Notes</t>
  </si>
  <si>
    <t>FY10 Total</t>
  </si>
  <si>
    <t>planned gift/unrestricted</t>
  </si>
  <si>
    <t>Naming Opportunity/unrestricted</t>
  </si>
  <si>
    <t>$</t>
  </si>
  <si>
    <t># donors</t>
  </si>
  <si>
    <t>TOTALS</t>
  </si>
  <si>
    <t>FY09 YTD</t>
  </si>
  <si>
    <t>Annual/Current Use  (good as)</t>
  </si>
  <si>
    <t>Endowment</t>
  </si>
  <si>
    <t>CAPITAL</t>
  </si>
  <si>
    <t>n/a</t>
  </si>
  <si>
    <t>Definitions</t>
  </si>
  <si>
    <t>GRANT ANALYSIS</t>
  </si>
  <si>
    <t>DEVELOPMENT GIVING ANALYSIS</t>
  </si>
  <si>
    <t>FY09</t>
  </si>
  <si>
    <t>Alumni</t>
  </si>
  <si>
    <t>FY 2010</t>
  </si>
  <si>
    <t>Parents</t>
  </si>
  <si>
    <t>DONORS</t>
  </si>
  <si>
    <t>Faculty</t>
  </si>
  <si>
    <t>Staff</t>
  </si>
  <si>
    <t>September</t>
  </si>
  <si>
    <t>Friends</t>
  </si>
  <si>
    <t>November</t>
  </si>
  <si>
    <r>
      <rPr>
        <sz val="10"/>
        <color theme="1"/>
        <rFont val="Calibri"/>
        <family val="2"/>
        <scheme val="minor"/>
      </rPr>
      <t>Trustees</t>
    </r>
    <r>
      <rPr>
        <sz val="8"/>
        <color theme="1"/>
        <rFont val="Calibri"/>
        <family val="2"/>
        <scheme val="minor"/>
      </rPr>
      <t>/Emeritis*</t>
    </r>
  </si>
  <si>
    <t>March</t>
  </si>
  <si>
    <t>Donors</t>
  </si>
  <si>
    <t>SCED Overseer</t>
  </si>
  <si>
    <t>May</t>
  </si>
  <si>
    <t>Corps &amp; Org.</t>
  </si>
  <si>
    <t>Students</t>
  </si>
  <si>
    <t>TELEFUND</t>
  </si>
  <si>
    <t xml:space="preserve">Pledges Received </t>
  </si>
  <si>
    <t>pledge payments</t>
  </si>
  <si>
    <t>fulfillment rate</t>
  </si>
  <si>
    <t>Credit Card gifts</t>
  </si>
  <si>
    <t>Telefund Grand Total</t>
  </si>
  <si>
    <t>Total</t>
  </si>
  <si>
    <t>FY 10</t>
  </si>
  <si>
    <t>FY 09</t>
  </si>
  <si>
    <t>FY 2009</t>
  </si>
  <si>
    <t>Trustees who are alumni are counted in the alumni constituency category in the totals above.  Below are totals of all trustee giving</t>
  </si>
  <si>
    <t>FY09 Total Trustee Giving</t>
  </si>
  <si>
    <t>FY10 Total Trustee Giving</t>
  </si>
  <si>
    <t>Major Gift Proposals  (in progress and accepted)</t>
  </si>
  <si>
    <t>accepted (signed pledge)</t>
  </si>
  <si>
    <t>Unresticted (bequest)</t>
  </si>
  <si>
    <t>Annual/Unrestricted</t>
  </si>
  <si>
    <t>scholarship</t>
  </si>
  <si>
    <t>(Grants rec'd and proposals sent)</t>
  </si>
  <si>
    <t>Unresticted (room naming )</t>
  </si>
  <si>
    <t>Naming the School of Business</t>
  </si>
  <si>
    <t xml:space="preserve">planning </t>
  </si>
  <si>
    <t>Gov't Agency</t>
  </si>
  <si>
    <t>ALL GIVING BY CONSTITUENCIES</t>
  </si>
  <si>
    <t>SUBTOTAL NON GRANT GIVING</t>
  </si>
  <si>
    <t xml:space="preserve">SUBTOTAL NON GRANT </t>
  </si>
  <si>
    <r>
      <t>Annual Unrestricted:</t>
    </r>
    <r>
      <rPr>
        <sz val="10"/>
        <color theme="1"/>
        <rFont val="Calibri"/>
        <family val="2"/>
        <scheme val="minor"/>
      </rPr>
      <t xml:space="preserve"> gift is given with out any restriction</t>
    </r>
  </si>
  <si>
    <r>
      <t xml:space="preserve">Annual "As good as":  </t>
    </r>
    <r>
      <rPr>
        <sz val="10"/>
        <color theme="1"/>
        <rFont val="Calibri"/>
        <family val="2"/>
        <scheme val="minor"/>
      </rPr>
      <t>Gift is restricted by the donor for a specific purpose - this purpose/fund provides for 'current use' operations</t>
    </r>
  </si>
  <si>
    <r>
      <t xml:space="preserve">Endowment: </t>
    </r>
    <r>
      <rPr>
        <sz val="10"/>
        <color theme="1"/>
        <rFont val="Calibri"/>
        <family val="2"/>
        <scheme val="minor"/>
      </rPr>
      <t>Gift is specified to be retained &amp; invested for income-producing purposes.  Can be restricted or unrestricted based on donor discretion</t>
    </r>
  </si>
  <si>
    <r>
      <t xml:space="preserve">Capital:  </t>
    </r>
    <r>
      <rPr>
        <sz val="10"/>
        <color theme="1"/>
        <rFont val="Calibri"/>
        <family val="2"/>
        <scheme val="minor"/>
      </rPr>
      <t>Gift is restricted by the donor for the purpose of purchasing buildings/facilities/equipment, for construction of buildings etc, or for retirement of debt</t>
    </r>
  </si>
  <si>
    <r>
      <t xml:space="preserve">%                                       </t>
    </r>
    <r>
      <rPr>
        <b/>
        <sz val="9"/>
        <color theme="1"/>
        <rFont val="Calibri"/>
        <family val="2"/>
        <scheme val="minor"/>
      </rPr>
      <t xml:space="preserve"> (to goal)</t>
    </r>
  </si>
  <si>
    <t>Year to date gifts in excess of $5,000</t>
  </si>
  <si>
    <r>
      <t xml:space="preserve">DIFFERENCE                                              </t>
    </r>
    <r>
      <rPr>
        <b/>
        <sz val="9"/>
        <color theme="1"/>
        <rFont val="Calibri"/>
        <family val="2"/>
        <scheme val="minor"/>
      </rPr>
      <t>(to goal)</t>
    </r>
  </si>
  <si>
    <t>FY09YTD Total</t>
  </si>
  <si>
    <t>Unrestricted</t>
  </si>
  <si>
    <t>Academic Program</t>
  </si>
  <si>
    <t>accepted, awaiting pledge form</t>
  </si>
  <si>
    <t>ask made by Mike 10/27/09</t>
  </si>
  <si>
    <t xml:space="preserve">Planned gift </t>
  </si>
  <si>
    <t>ask made 9/15 by Don</t>
  </si>
  <si>
    <t>in progress - Mike</t>
  </si>
  <si>
    <t>Asked by mike 11/11/09</t>
  </si>
  <si>
    <t>EXTERNAL DIRECT MAIL</t>
  </si>
  <si>
    <t xml:space="preserve"> Total</t>
  </si>
  <si>
    <t>pledged</t>
  </si>
  <si>
    <t>signed pledge, 1st payment rec'd</t>
  </si>
  <si>
    <t>various</t>
  </si>
  <si>
    <t>Annual (Restricted and Unrestricted)</t>
  </si>
  <si>
    <t>Planned Gift</t>
  </si>
  <si>
    <t xml:space="preserve">Unresticted </t>
  </si>
  <si>
    <t>Athletics</t>
  </si>
  <si>
    <t>CGA established</t>
  </si>
  <si>
    <t>unrestricted</t>
  </si>
  <si>
    <t>capital</t>
  </si>
  <si>
    <t xml:space="preserve"> </t>
  </si>
  <si>
    <t>MAJOR GIVING ANALYSIS   (gifts/proposals over $5,000)</t>
  </si>
  <si>
    <t>signed pledge/1st payment $20k rec'd</t>
  </si>
  <si>
    <r>
      <t xml:space="preserve">ACTUAL                                           </t>
    </r>
    <r>
      <rPr>
        <b/>
        <sz val="9"/>
        <color theme="1"/>
        <rFont val="Calibri"/>
        <family val="2"/>
        <scheme val="minor"/>
      </rPr>
      <t>(3/31)</t>
    </r>
  </si>
  <si>
    <r>
      <t xml:space="preserve">In-Kind: </t>
    </r>
    <r>
      <rPr>
        <sz val="10"/>
        <color theme="1"/>
        <rFont val="Calibri"/>
        <family val="2"/>
        <scheme val="minor"/>
      </rPr>
      <t xml:space="preserve">non-cash donations of materials/assets; gifts of property                                                                                            </t>
    </r>
  </si>
  <si>
    <t>DAF/consortia</t>
  </si>
  <si>
    <t>APPEAL ANALYSIS  (4/5/10)</t>
  </si>
  <si>
    <t>ask made by don April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</si>
</sst>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%"/>
    <numFmt numFmtId="167" formatCode="0_);\(0\)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medium">
        <color indexed="64"/>
      </right>
      <top style="slantDashDot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9">
    <xf numFmtId="0" fontId="0" fillId="0" borderId="0" xfId="0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right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164" fontId="5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4" fontId="5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right"/>
    </xf>
    <xf numFmtId="1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4" fontId="0" fillId="0" borderId="29" xfId="0" applyNumberFormat="1" applyBorder="1" applyAlignment="1">
      <alignment horizontal="center"/>
    </xf>
    <xf numFmtId="0" fontId="0" fillId="0" borderId="29" xfId="0" applyBorder="1"/>
    <xf numFmtId="0" fontId="5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/>
    <xf numFmtId="6" fontId="0" fillId="0" borderId="2" xfId="0" applyNumberFormat="1" applyBorder="1"/>
    <xf numFmtId="0" fontId="10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32" xfId="0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164" fontId="0" fillId="0" borderId="2" xfId="0" applyNumberFormat="1" applyFont="1" applyBorder="1" applyAlignment="1">
      <alignment vertical="top" wrapText="1"/>
    </xf>
    <xf numFmtId="164" fontId="5" fillId="0" borderId="0" xfId="0" applyNumberFormat="1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164" fontId="5" fillId="0" borderId="29" xfId="0" applyNumberFormat="1" applyFont="1" applyBorder="1" applyAlignment="1">
      <alignment horizontal="left"/>
    </xf>
    <xf numFmtId="164" fontId="5" fillId="0" borderId="2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6" fontId="0" fillId="0" borderId="0" xfId="0" applyNumberFormat="1" applyBorder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2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" fontId="3" fillId="0" borderId="6" xfId="1" applyNumberFormat="1" applyFont="1" applyBorder="1" applyAlignment="1">
      <alignment horizontal="center"/>
    </xf>
    <xf numFmtId="164" fontId="3" fillId="0" borderId="2" xfId="1" applyNumberFormat="1" applyFont="1" applyBorder="1"/>
    <xf numFmtId="164" fontId="3" fillId="0" borderId="2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9" fontId="3" fillId="0" borderId="6" xfId="0" applyNumberFormat="1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9" fontId="3" fillId="0" borderId="7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0" fontId="3" fillId="0" borderId="6" xfId="0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0" fontId="3" fillId="0" borderId="7" xfId="0" applyNumberFormat="1" applyFont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/>
    <xf numFmtId="164" fontId="3" fillId="0" borderId="6" xfId="0" applyNumberFormat="1" applyFont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/>
    <xf numFmtId="0" fontId="13" fillId="0" borderId="0" xfId="0" applyFont="1" applyBorder="1"/>
    <xf numFmtId="164" fontId="3" fillId="2" borderId="28" xfId="0" applyNumberFormat="1" applyFont="1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3" fillId="2" borderId="27" xfId="0" applyNumberFormat="1" applyFont="1" applyFill="1" applyBorder="1" applyAlignment="1">
      <alignment horizontal="center"/>
    </xf>
    <xf numFmtId="164" fontId="3" fillId="2" borderId="30" xfId="0" applyNumberFormat="1" applyFont="1" applyFill="1" applyBorder="1" applyAlignment="1">
      <alignment horizontal="center"/>
    </xf>
    <xf numFmtId="167" fontId="2" fillId="0" borderId="6" xfId="0" applyNumberFormat="1" applyFont="1" applyBorder="1" applyAlignment="1">
      <alignment horizontal="center"/>
    </xf>
    <xf numFmtId="5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8" fontId="15" fillId="0" borderId="0" xfId="0" applyNumberFormat="1" applyFont="1"/>
    <xf numFmtId="6" fontId="14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/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6" fillId="0" borderId="0" xfId="0" applyFont="1"/>
    <xf numFmtId="0" fontId="0" fillId="0" borderId="2" xfId="0" applyBorder="1" applyAlignment="1">
      <alignment horizontal="center"/>
    </xf>
    <xf numFmtId="164" fontId="0" fillId="0" borderId="0" xfId="0" applyNumberFormat="1"/>
    <xf numFmtId="0" fontId="0" fillId="0" borderId="0" xfId="0" applyFont="1" applyAlignment="1">
      <alignment horizontal="left"/>
    </xf>
    <xf numFmtId="165" fontId="0" fillId="0" borderId="0" xfId="0" applyNumberFormat="1"/>
    <xf numFmtId="164" fontId="0" fillId="0" borderId="2" xfId="0" applyNumberFormat="1" applyBorder="1" applyAlignment="1">
      <alignment horizontal="left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left"/>
    </xf>
    <xf numFmtId="164" fontId="0" fillId="0" borderId="2" xfId="0" applyNumberFormat="1" applyBorder="1" applyAlignment="1">
      <alignment horizontal="left" vertical="center"/>
    </xf>
    <xf numFmtId="0" fontId="5" fillId="0" borderId="19" xfId="0" applyFont="1" applyBorder="1" applyAlignment="1"/>
    <xf numFmtId="164" fontId="2" fillId="0" borderId="2" xfId="0" applyNumberFormat="1" applyFont="1" applyBorder="1" applyAlignment="1"/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9" xfId="0" applyBorder="1" applyAlignment="1">
      <alignment horizontal="right"/>
    </xf>
    <xf numFmtId="165" fontId="0" fillId="0" borderId="5" xfId="0" applyNumberFormat="1" applyBorder="1" applyAlignment="1">
      <alignment horizontal="center"/>
    </xf>
    <xf numFmtId="10" fontId="3" fillId="0" borderId="15" xfId="0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10" fontId="3" fillId="0" borderId="16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" fontId="3" fillId="2" borderId="12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164" fontId="3" fillId="2" borderId="33" xfId="0" applyNumberFormat="1" applyFont="1" applyFill="1" applyBorder="1" applyAlignment="1">
      <alignment horizontal="center"/>
    </xf>
    <xf numFmtId="164" fontId="3" fillId="2" borderId="34" xfId="0" applyNumberFormat="1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9" fillId="0" borderId="0" xfId="0" applyFont="1" applyBorder="1" applyAlignment="1" applyProtection="1">
      <alignment horizontal="left" vertical="top" wrapText="1" readingOrder="1"/>
      <protection locked="0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10" fontId="3" fillId="0" borderId="6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5" fontId="3" fillId="0" borderId="6" xfId="0" applyNumberFormat="1" applyFont="1" applyBorder="1" applyAlignment="1">
      <alignment horizontal="center"/>
    </xf>
    <xf numFmtId="5" fontId="3" fillId="0" borderId="2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9" fontId="3" fillId="0" borderId="6" xfId="0" applyNumberFormat="1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9" fontId="3" fillId="0" borderId="2" xfId="2" applyFont="1" applyBorder="1" applyAlignment="1">
      <alignment horizontal="center"/>
    </xf>
    <xf numFmtId="9" fontId="3" fillId="0" borderId="7" xfId="2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13" fillId="2" borderId="11" xfId="0" applyNumberFormat="1" applyFont="1" applyFill="1" applyBorder="1" applyAlignment="1">
      <alignment horizontal="center"/>
    </xf>
    <xf numFmtId="164" fontId="13" fillId="2" borderId="4" xfId="0" applyNumberFormat="1" applyFont="1" applyFill="1" applyBorder="1" applyAlignment="1">
      <alignment horizontal="center"/>
    </xf>
    <xf numFmtId="164" fontId="13" fillId="2" borderId="14" xfId="0" applyNumberFormat="1" applyFont="1" applyFill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0" fontId="3" fillId="0" borderId="11" xfId="0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10" fontId="3" fillId="0" borderId="14" xfId="0" applyNumberFormat="1" applyFont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13" fillId="2" borderId="42" xfId="0" applyNumberFormat="1" applyFont="1" applyFill="1" applyBorder="1" applyAlignment="1">
      <alignment horizontal="center"/>
    </xf>
    <xf numFmtId="164" fontId="13" fillId="2" borderId="43" xfId="0" applyNumberFormat="1" applyFont="1" applyFill="1" applyBorder="1" applyAlignment="1">
      <alignment horizontal="center"/>
    </xf>
    <xf numFmtId="164" fontId="13" fillId="2" borderId="44" xfId="0" applyNumberFormat="1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164" fontId="13" fillId="0" borderId="4" xfId="0" applyNumberFormat="1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7" fontId="3" fillId="0" borderId="6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" fontId="3" fillId="2" borderId="45" xfId="0" applyNumberFormat="1" applyFont="1" applyFill="1" applyBorder="1" applyAlignment="1">
      <alignment horizontal="center"/>
    </xf>
    <xf numFmtId="1" fontId="3" fillId="2" borderId="46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3" fillId="2" borderId="46" xfId="0" applyNumberFormat="1" applyFont="1" applyFill="1" applyBorder="1" applyAlignment="1">
      <alignment horizontal="center"/>
    </xf>
    <xf numFmtId="164" fontId="3" fillId="2" borderId="47" xfId="0" applyNumberFormat="1" applyFont="1" applyFill="1" applyBorder="1" applyAlignment="1">
      <alignment horizontal="center"/>
    </xf>
    <xf numFmtId="164" fontId="3" fillId="2" borderId="40" xfId="0" applyNumberFormat="1" applyFont="1" applyFill="1" applyBorder="1" applyAlignment="1">
      <alignment horizontal="center"/>
    </xf>
    <xf numFmtId="164" fontId="3" fillId="2" borderId="38" xfId="0" applyNumberFormat="1" applyFont="1" applyFill="1" applyBorder="1" applyAlignment="1">
      <alignment horizontal="center"/>
    </xf>
    <xf numFmtId="164" fontId="3" fillId="2" borderId="41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6" fontId="3" fillId="0" borderId="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shrinkToFit="1"/>
    </xf>
    <xf numFmtId="1" fontId="3" fillId="0" borderId="21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textRotation="45"/>
    </xf>
    <xf numFmtId="164" fontId="3" fillId="0" borderId="22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164" fontId="0" fillId="0" borderId="3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6" fillId="2" borderId="35" xfId="0" applyFont="1" applyFill="1" applyBorder="1" applyAlignment="1">
      <alignment horizontal="center" vertical="top" wrapText="1"/>
    </xf>
    <xf numFmtId="0" fontId="6" fillId="2" borderId="36" xfId="0" applyFont="1" applyFill="1" applyBorder="1" applyAlignment="1">
      <alignment horizontal="center" vertical="top" wrapText="1"/>
    </xf>
    <xf numFmtId="0" fontId="6" fillId="2" borderId="37" xfId="0" applyFont="1" applyFill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18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164" fontId="0" fillId="0" borderId="3" xfId="0" applyNumberFormat="1" applyFont="1" applyBorder="1" applyAlignment="1">
      <alignment horizontal="left"/>
    </xf>
    <xf numFmtId="164" fontId="0" fillId="0" borderId="4" xfId="0" applyNumberFormat="1" applyFont="1" applyBorder="1" applyAlignment="1">
      <alignment horizontal="left"/>
    </xf>
    <xf numFmtId="164" fontId="0" fillId="0" borderId="19" xfId="0" applyNumberFormat="1" applyFont="1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4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9"/>
  <sheetViews>
    <sheetView tabSelected="1" topLeftCell="A14" zoomScaleNormal="100" zoomScalePageLayoutView="50" workbookViewId="0">
      <selection activeCell="J70" sqref="J70:M70"/>
    </sheetView>
  </sheetViews>
  <sheetFormatPr defaultRowHeight="15"/>
  <cols>
    <col min="1" max="1" width="11.140625" style="9" customWidth="1"/>
    <col min="2" max="2" width="8.28515625" customWidth="1"/>
    <col min="3" max="3" width="9.140625" customWidth="1"/>
    <col min="4" max="5" width="8.28515625" customWidth="1"/>
    <col min="6" max="6" width="8.5703125" customWidth="1"/>
    <col min="7" max="7" width="9.5703125" customWidth="1"/>
    <col min="8" max="8" width="8.28515625" customWidth="1"/>
    <col min="9" max="9" width="9.42578125" customWidth="1"/>
    <col min="10" max="10" width="8.140625" customWidth="1"/>
    <col min="11" max="11" width="8.42578125" customWidth="1"/>
    <col min="12" max="12" width="9.28515625" customWidth="1"/>
    <col min="13" max="13" width="9.5703125" customWidth="1"/>
    <col min="14" max="14" width="6.7109375" customWidth="1"/>
    <col min="15" max="15" width="5.42578125" customWidth="1"/>
    <col min="16" max="16" width="7.42578125" customWidth="1"/>
    <col min="17" max="17" width="4.7109375" customWidth="1"/>
  </cols>
  <sheetData>
    <row r="1" spans="1:17" s="63" customFormat="1" ht="30.75" customHeight="1" thickBot="1">
      <c r="A1" s="110"/>
      <c r="B1" s="292" t="s">
        <v>3</v>
      </c>
      <c r="C1" s="293"/>
      <c r="D1" s="293"/>
      <c r="E1" s="294"/>
      <c r="F1" s="285" t="s">
        <v>113</v>
      </c>
      <c r="G1" s="286"/>
      <c r="H1" s="286"/>
      <c r="I1" s="287"/>
      <c r="J1" s="288" t="s">
        <v>88</v>
      </c>
      <c r="K1" s="289"/>
      <c r="L1" s="289"/>
      <c r="M1" s="290"/>
      <c r="N1" s="288" t="s">
        <v>86</v>
      </c>
      <c r="O1" s="289"/>
      <c r="P1" s="289"/>
      <c r="Q1" s="290"/>
    </row>
    <row r="2" spans="1:17" s="70" customFormat="1" thickTop="1">
      <c r="A2" s="111"/>
      <c r="B2" s="206" t="s">
        <v>6</v>
      </c>
      <c r="C2" s="207"/>
      <c r="D2" s="207"/>
      <c r="E2" s="208"/>
      <c r="F2" s="203" t="s">
        <v>6</v>
      </c>
      <c r="G2" s="204"/>
      <c r="H2" s="204"/>
      <c r="I2" s="205"/>
      <c r="J2" s="206" t="s">
        <v>6</v>
      </c>
      <c r="K2" s="207"/>
      <c r="L2" s="207"/>
      <c r="M2" s="208"/>
      <c r="N2" s="206" t="s">
        <v>6</v>
      </c>
      <c r="O2" s="207"/>
      <c r="P2" s="207"/>
      <c r="Q2" s="208"/>
    </row>
    <row r="3" spans="1:17" s="70" customFormat="1" ht="14.25">
      <c r="A3" s="112"/>
      <c r="B3" s="71" t="s">
        <v>29</v>
      </c>
      <c r="C3" s="72" t="s">
        <v>7</v>
      </c>
      <c r="D3" s="72" t="s">
        <v>8</v>
      </c>
      <c r="E3" s="73" t="s">
        <v>9</v>
      </c>
      <c r="F3" s="74" t="s">
        <v>29</v>
      </c>
      <c r="G3" s="75" t="s">
        <v>7</v>
      </c>
      <c r="H3" s="75" t="s">
        <v>8</v>
      </c>
      <c r="I3" s="76" t="s">
        <v>9</v>
      </c>
      <c r="J3" s="71" t="s">
        <v>29</v>
      </c>
      <c r="K3" s="72" t="s">
        <v>7</v>
      </c>
      <c r="L3" s="72" t="s">
        <v>8</v>
      </c>
      <c r="M3" s="73" t="s">
        <v>9</v>
      </c>
      <c r="N3" s="71" t="s">
        <v>29</v>
      </c>
      <c r="O3" s="72" t="s">
        <v>7</v>
      </c>
      <c r="P3" s="72" t="s">
        <v>8</v>
      </c>
      <c r="Q3" s="73" t="s">
        <v>9</v>
      </c>
    </row>
    <row r="4" spans="1:17" s="70" customFormat="1" ht="14.25">
      <c r="A4" s="111" t="s">
        <v>13</v>
      </c>
      <c r="B4" s="77"/>
      <c r="C4" s="78"/>
      <c r="D4" s="79"/>
      <c r="E4" s="80"/>
      <c r="F4" s="89"/>
      <c r="G4" s="66"/>
      <c r="H4" s="66"/>
      <c r="I4" s="67">
        <f>SUM(G4:H4)</f>
        <v>0</v>
      </c>
      <c r="J4" s="108">
        <f>SUM(F4-B4)</f>
        <v>0</v>
      </c>
      <c r="K4" s="109">
        <f>SUM(G4-C4)</f>
        <v>0</v>
      </c>
      <c r="L4" s="109">
        <f>SUM(H4-D4)</f>
        <v>0</v>
      </c>
      <c r="M4" s="109">
        <f>SUM(I4-E4)</f>
        <v>0</v>
      </c>
      <c r="N4" s="82" t="e">
        <f>SUM(F4/B4)</f>
        <v>#DIV/0!</v>
      </c>
      <c r="O4" s="83" t="e">
        <f>SUM(G4/C4)</f>
        <v>#DIV/0!</v>
      </c>
      <c r="P4" s="83" t="e">
        <f>SUM(H4/D4)</f>
        <v>#DIV/0!</v>
      </c>
      <c r="Q4" s="84" t="e">
        <f>SUM(I4/E4)</f>
        <v>#DIV/0!</v>
      </c>
    </row>
    <row r="5" spans="1:17" s="70" customFormat="1" ht="14.25">
      <c r="A5" s="111" t="s">
        <v>31</v>
      </c>
      <c r="B5" s="81"/>
      <c r="C5" s="79"/>
      <c r="D5" s="79"/>
      <c r="E5" s="80"/>
      <c r="F5" s="89"/>
      <c r="G5" s="66"/>
      <c r="H5" s="66"/>
      <c r="I5" s="67">
        <f>SUM(G5:H5)</f>
        <v>0</v>
      </c>
      <c r="J5" s="85"/>
      <c r="K5" s="79"/>
      <c r="L5" s="79"/>
      <c r="M5" s="80"/>
      <c r="N5" s="86"/>
      <c r="O5" s="87"/>
      <c r="P5" s="87"/>
      <c r="Q5" s="88"/>
    </row>
    <row r="6" spans="1:17" s="70" customFormat="1" ht="8.25" customHeight="1">
      <c r="A6" s="111"/>
      <c r="B6" s="211"/>
      <c r="C6" s="212"/>
      <c r="D6" s="212"/>
      <c r="E6" s="213"/>
      <c r="F6" s="217"/>
      <c r="G6" s="218"/>
      <c r="H6" s="218"/>
      <c r="I6" s="219"/>
      <c r="J6" s="211"/>
      <c r="K6" s="212"/>
      <c r="L6" s="212"/>
      <c r="M6" s="213"/>
      <c r="N6" s="214"/>
      <c r="O6" s="215"/>
      <c r="P6" s="215"/>
      <c r="Q6" s="216"/>
    </row>
    <row r="7" spans="1:17" s="70" customFormat="1" ht="14.25">
      <c r="A7" s="111"/>
      <c r="B7" s="206" t="s">
        <v>33</v>
      </c>
      <c r="C7" s="207"/>
      <c r="D7" s="207"/>
      <c r="E7" s="208"/>
      <c r="F7" s="203" t="s">
        <v>33</v>
      </c>
      <c r="G7" s="204"/>
      <c r="H7" s="204"/>
      <c r="I7" s="205"/>
      <c r="J7" s="206" t="s">
        <v>33</v>
      </c>
      <c r="K7" s="207"/>
      <c r="L7" s="207"/>
      <c r="M7" s="208"/>
      <c r="N7" s="206" t="s">
        <v>33</v>
      </c>
      <c r="O7" s="207"/>
      <c r="P7" s="207"/>
      <c r="Q7" s="208"/>
    </row>
    <row r="8" spans="1:17" s="70" customFormat="1" ht="14.25">
      <c r="A8" s="112"/>
      <c r="B8" s="220" t="s">
        <v>29</v>
      </c>
      <c r="C8" s="181"/>
      <c r="D8" s="181" t="s">
        <v>28</v>
      </c>
      <c r="E8" s="182"/>
      <c r="F8" s="291" t="s">
        <v>29</v>
      </c>
      <c r="G8" s="233"/>
      <c r="H8" s="233" t="s">
        <v>28</v>
      </c>
      <c r="I8" s="234"/>
      <c r="J8" s="235" t="s">
        <v>29</v>
      </c>
      <c r="K8" s="236"/>
      <c r="L8" s="181" t="s">
        <v>28</v>
      </c>
      <c r="M8" s="182"/>
      <c r="N8" s="220" t="s">
        <v>29</v>
      </c>
      <c r="O8" s="181"/>
      <c r="P8" s="181" t="s">
        <v>28</v>
      </c>
      <c r="Q8" s="182"/>
    </row>
    <row r="9" spans="1:17" s="70" customFormat="1" ht="14.25">
      <c r="A9" s="111" t="s">
        <v>13</v>
      </c>
      <c r="B9" s="250"/>
      <c r="C9" s="251"/>
      <c r="D9" s="201"/>
      <c r="E9" s="202"/>
      <c r="F9" s="172"/>
      <c r="G9" s="173"/>
      <c r="H9" s="229"/>
      <c r="I9" s="230"/>
      <c r="J9" s="235">
        <f>SUM(F9-B9)</f>
        <v>0</v>
      </c>
      <c r="K9" s="236"/>
      <c r="L9" s="191">
        <f>SUM(H9-D9)</f>
        <v>0</v>
      </c>
      <c r="M9" s="192"/>
      <c r="N9" s="195" t="e">
        <f>SUM(F9/B9)</f>
        <v>#DIV/0!</v>
      </c>
      <c r="O9" s="196"/>
      <c r="P9" s="259" t="e">
        <f>SUM(H9/D9)</f>
        <v>#DIV/0!</v>
      </c>
      <c r="Q9" s="260"/>
    </row>
    <row r="10" spans="1:17" s="70" customFormat="1" ht="14.25">
      <c r="A10" s="111" t="s">
        <v>31</v>
      </c>
      <c r="B10" s="250"/>
      <c r="C10" s="251"/>
      <c r="D10" s="201"/>
      <c r="E10" s="202"/>
      <c r="F10" s="172"/>
      <c r="G10" s="173"/>
      <c r="H10" s="229"/>
      <c r="I10" s="230"/>
      <c r="J10" s="250"/>
      <c r="K10" s="251"/>
      <c r="L10" s="201"/>
      <c r="M10" s="202"/>
      <c r="N10" s="231"/>
      <c r="O10" s="232"/>
      <c r="P10" s="197"/>
      <c r="Q10" s="198"/>
    </row>
    <row r="11" spans="1:17" s="70" customFormat="1" ht="5.25" customHeight="1">
      <c r="A11" s="111"/>
      <c r="B11" s="253"/>
      <c r="C11" s="254"/>
      <c r="D11" s="254"/>
      <c r="E11" s="255"/>
      <c r="F11" s="256"/>
      <c r="G11" s="257"/>
      <c r="H11" s="257"/>
      <c r="I11" s="258"/>
      <c r="J11" s="211"/>
      <c r="K11" s="212"/>
      <c r="L11" s="212"/>
      <c r="M11" s="213"/>
      <c r="N11" s="211"/>
      <c r="O11" s="212"/>
      <c r="P11" s="212"/>
      <c r="Q11" s="213"/>
    </row>
    <row r="12" spans="1:17" s="70" customFormat="1" ht="14.25">
      <c r="A12" s="111"/>
      <c r="B12" s="206" t="s">
        <v>34</v>
      </c>
      <c r="C12" s="207"/>
      <c r="D12" s="207"/>
      <c r="E12" s="208"/>
      <c r="F12" s="203" t="s">
        <v>34</v>
      </c>
      <c r="G12" s="204"/>
      <c r="H12" s="204"/>
      <c r="I12" s="205"/>
      <c r="J12" s="206" t="s">
        <v>34</v>
      </c>
      <c r="K12" s="207"/>
      <c r="L12" s="207"/>
      <c r="M12" s="208"/>
      <c r="N12" s="206" t="s">
        <v>34</v>
      </c>
      <c r="O12" s="207"/>
      <c r="P12" s="207"/>
      <c r="Q12" s="208"/>
    </row>
    <row r="13" spans="1:17" s="70" customFormat="1" ht="14.25">
      <c r="A13" s="112"/>
      <c r="B13" s="250" t="s">
        <v>29</v>
      </c>
      <c r="C13" s="251"/>
      <c r="D13" s="201" t="s">
        <v>28</v>
      </c>
      <c r="E13" s="202"/>
      <c r="F13" s="291" t="s">
        <v>29</v>
      </c>
      <c r="G13" s="233"/>
      <c r="H13" s="229" t="s">
        <v>28</v>
      </c>
      <c r="I13" s="230"/>
      <c r="J13" s="220" t="s">
        <v>29</v>
      </c>
      <c r="K13" s="181"/>
      <c r="L13" s="201" t="s">
        <v>28</v>
      </c>
      <c r="M13" s="202"/>
      <c r="N13" s="220" t="s">
        <v>29</v>
      </c>
      <c r="O13" s="181"/>
      <c r="P13" s="201" t="s">
        <v>28</v>
      </c>
      <c r="Q13" s="202"/>
    </row>
    <row r="14" spans="1:17" s="70" customFormat="1" ht="14.25">
      <c r="A14" s="111" t="s">
        <v>13</v>
      </c>
      <c r="B14" s="250"/>
      <c r="C14" s="251"/>
      <c r="D14" s="201"/>
      <c r="E14" s="202"/>
      <c r="F14" s="172"/>
      <c r="G14" s="173"/>
      <c r="H14" s="229"/>
      <c r="I14" s="230"/>
      <c r="J14" s="235">
        <f>SUM(F14-B14)</f>
        <v>0</v>
      </c>
      <c r="K14" s="236"/>
      <c r="L14" s="191">
        <f>SUM(H14-D14)</f>
        <v>0</v>
      </c>
      <c r="M14" s="192"/>
      <c r="N14" s="195" t="e">
        <f>SUM(F14/B14)</f>
        <v>#DIV/0!</v>
      </c>
      <c r="O14" s="196"/>
      <c r="P14" s="197" t="e">
        <f>SUM(H14/D14)</f>
        <v>#DIV/0!</v>
      </c>
      <c r="Q14" s="198"/>
    </row>
    <row r="15" spans="1:17" s="70" customFormat="1" ht="14.25">
      <c r="A15" s="111" t="s">
        <v>31</v>
      </c>
      <c r="B15" s="250"/>
      <c r="C15" s="251"/>
      <c r="D15" s="252"/>
      <c r="E15" s="213"/>
      <c r="F15" s="172"/>
      <c r="G15" s="173"/>
      <c r="H15" s="229"/>
      <c r="I15" s="230"/>
      <c r="J15" s="231"/>
      <c r="K15" s="232"/>
      <c r="L15" s="201"/>
      <c r="M15" s="202"/>
      <c r="N15" s="231"/>
      <c r="O15" s="232"/>
      <c r="P15" s="197"/>
      <c r="Q15" s="198"/>
    </row>
    <row r="16" spans="1:17" s="70" customFormat="1" ht="6" customHeight="1">
      <c r="A16" s="111"/>
      <c r="B16" s="211"/>
      <c r="C16" s="212"/>
      <c r="D16" s="212"/>
      <c r="E16" s="213"/>
      <c r="F16" s="256"/>
      <c r="G16" s="257"/>
      <c r="H16" s="257"/>
      <c r="I16" s="258"/>
      <c r="J16" s="211"/>
      <c r="K16" s="212"/>
      <c r="L16" s="212"/>
      <c r="M16" s="213"/>
      <c r="N16" s="211"/>
      <c r="O16" s="212"/>
      <c r="P16" s="212"/>
      <c r="Q16" s="213"/>
    </row>
    <row r="17" spans="1:18" s="70" customFormat="1" ht="14.25">
      <c r="A17" s="111"/>
      <c r="B17" s="206" t="s">
        <v>17</v>
      </c>
      <c r="C17" s="207"/>
      <c r="D17" s="207"/>
      <c r="E17" s="208"/>
      <c r="F17" s="203" t="s">
        <v>17</v>
      </c>
      <c r="G17" s="204"/>
      <c r="H17" s="204"/>
      <c r="I17" s="205"/>
      <c r="J17" s="206" t="s">
        <v>17</v>
      </c>
      <c r="K17" s="207"/>
      <c r="L17" s="207"/>
      <c r="M17" s="208"/>
      <c r="N17" s="206" t="s">
        <v>17</v>
      </c>
      <c r="O17" s="207"/>
      <c r="P17" s="207"/>
      <c r="Q17" s="208"/>
    </row>
    <row r="18" spans="1:18" s="70" customFormat="1" ht="14.25">
      <c r="A18" s="112"/>
      <c r="B18" s="220" t="s">
        <v>29</v>
      </c>
      <c r="C18" s="181"/>
      <c r="D18" s="181" t="s">
        <v>28</v>
      </c>
      <c r="E18" s="182"/>
      <c r="F18" s="172" t="s">
        <v>29</v>
      </c>
      <c r="G18" s="173"/>
      <c r="H18" s="233" t="s">
        <v>28</v>
      </c>
      <c r="I18" s="234"/>
      <c r="J18" s="220" t="s">
        <v>29</v>
      </c>
      <c r="K18" s="181"/>
      <c r="L18" s="181" t="s">
        <v>28</v>
      </c>
      <c r="M18" s="182"/>
      <c r="N18" s="220" t="s">
        <v>29</v>
      </c>
      <c r="O18" s="181"/>
      <c r="P18" s="181" t="s">
        <v>28</v>
      </c>
      <c r="Q18" s="182"/>
    </row>
    <row r="19" spans="1:18" s="70" customFormat="1" ht="14.25">
      <c r="A19" s="111" t="s">
        <v>13</v>
      </c>
      <c r="B19" s="250"/>
      <c r="C19" s="251"/>
      <c r="D19" s="201"/>
      <c r="E19" s="202"/>
      <c r="F19" s="172"/>
      <c r="G19" s="173"/>
      <c r="H19" s="229"/>
      <c r="I19" s="230"/>
      <c r="J19" s="235">
        <f>SUM(F19-B19)</f>
        <v>0</v>
      </c>
      <c r="K19" s="236"/>
      <c r="L19" s="191">
        <f>SUM(H19-D19)</f>
        <v>0</v>
      </c>
      <c r="M19" s="192"/>
      <c r="N19" s="195" t="e">
        <f>SUM(F19/B19)</f>
        <v>#DIV/0!</v>
      </c>
      <c r="O19" s="196"/>
      <c r="P19" s="197" t="e">
        <f>SUM(H19/D19)</f>
        <v>#DIV/0!</v>
      </c>
      <c r="Q19" s="198"/>
    </row>
    <row r="20" spans="1:18" s="70" customFormat="1" ht="14.25">
      <c r="A20" s="111" t="s">
        <v>31</v>
      </c>
      <c r="B20" s="250"/>
      <c r="C20" s="251"/>
      <c r="D20" s="201"/>
      <c r="E20" s="202"/>
      <c r="F20" s="172"/>
      <c r="G20" s="173"/>
      <c r="H20" s="229"/>
      <c r="I20" s="230"/>
      <c r="J20" s="231"/>
      <c r="K20" s="232"/>
      <c r="L20" s="201"/>
      <c r="M20" s="202"/>
      <c r="N20" s="231"/>
      <c r="O20" s="232"/>
      <c r="P20" s="197"/>
      <c r="Q20" s="198"/>
    </row>
    <row r="21" spans="1:18" s="70" customFormat="1" ht="7.5" customHeight="1" thickBot="1">
      <c r="A21" s="111"/>
      <c r="B21" s="211"/>
      <c r="C21" s="212"/>
      <c r="D21" s="212"/>
      <c r="E21" s="213"/>
      <c r="F21" s="247"/>
      <c r="G21" s="248"/>
      <c r="H21" s="248"/>
      <c r="I21" s="249"/>
      <c r="J21" s="211"/>
      <c r="K21" s="212"/>
      <c r="L21" s="212"/>
      <c r="M21" s="213"/>
      <c r="N21" s="211"/>
      <c r="O21" s="212"/>
      <c r="P21" s="212"/>
      <c r="Q21" s="213"/>
    </row>
    <row r="22" spans="1:18" s="70" customFormat="1" ht="14.25">
      <c r="A22" s="111"/>
      <c r="B22" s="224" t="s">
        <v>81</v>
      </c>
      <c r="C22" s="225"/>
      <c r="D22" s="225"/>
      <c r="E22" s="226"/>
      <c r="F22" s="221" t="s">
        <v>80</v>
      </c>
      <c r="G22" s="222"/>
      <c r="H22" s="222"/>
      <c r="I22" s="223"/>
      <c r="J22" s="224" t="s">
        <v>81</v>
      </c>
      <c r="K22" s="225"/>
      <c r="L22" s="225"/>
      <c r="M22" s="226"/>
      <c r="N22" s="224" t="s">
        <v>81</v>
      </c>
      <c r="O22" s="225"/>
      <c r="P22" s="225"/>
      <c r="Q22" s="226"/>
    </row>
    <row r="23" spans="1:18" s="70" customFormat="1" ht="14.25">
      <c r="A23" s="111"/>
      <c r="B23" s="227" t="s">
        <v>29</v>
      </c>
      <c r="C23" s="228"/>
      <c r="D23" s="241" t="s">
        <v>28</v>
      </c>
      <c r="E23" s="242"/>
      <c r="F23" s="172" t="s">
        <v>29</v>
      </c>
      <c r="G23" s="173"/>
      <c r="H23" s="233" t="s">
        <v>28</v>
      </c>
      <c r="I23" s="234"/>
      <c r="J23" s="227" t="s">
        <v>29</v>
      </c>
      <c r="K23" s="228"/>
      <c r="L23" s="241" t="s">
        <v>28</v>
      </c>
      <c r="M23" s="242"/>
      <c r="N23" s="227" t="s">
        <v>29</v>
      </c>
      <c r="O23" s="228"/>
      <c r="P23" s="241" t="s">
        <v>28</v>
      </c>
      <c r="Q23" s="242"/>
    </row>
    <row r="24" spans="1:18" s="70" customFormat="1" ht="14.25">
      <c r="A24" s="111"/>
      <c r="B24" s="227"/>
      <c r="C24" s="228"/>
      <c r="D24" s="239">
        <f>SUM(E4,D9,D14,D19)</f>
        <v>0</v>
      </c>
      <c r="E24" s="240"/>
      <c r="F24" s="172"/>
      <c r="G24" s="173"/>
      <c r="H24" s="229">
        <f>SUM(I4,H9,H14,H19)</f>
        <v>0</v>
      </c>
      <c r="I24" s="230"/>
      <c r="J24" s="235">
        <f>SUM(F24-B24)</f>
        <v>0</v>
      </c>
      <c r="K24" s="236"/>
      <c r="L24" s="191">
        <f>SUM(H24-D24)</f>
        <v>0</v>
      </c>
      <c r="M24" s="192"/>
      <c r="N24" s="195" t="e">
        <f>SUM(F24/B24)</f>
        <v>#DIV/0!</v>
      </c>
      <c r="O24" s="196"/>
      <c r="P24" s="197" t="e">
        <f>SUM(H24/D24)</f>
        <v>#DIV/0!</v>
      </c>
      <c r="Q24" s="198"/>
    </row>
    <row r="25" spans="1:18" s="70" customFormat="1" thickBot="1">
      <c r="A25" s="111"/>
      <c r="B25" s="227"/>
      <c r="C25" s="228"/>
      <c r="D25" s="239"/>
      <c r="E25" s="240"/>
      <c r="F25" s="237"/>
      <c r="G25" s="238"/>
      <c r="H25" s="245">
        <f>SUM(I5,H10,H15,H20)</f>
        <v>0</v>
      </c>
      <c r="I25" s="246"/>
      <c r="J25" s="227"/>
      <c r="K25" s="228"/>
      <c r="L25" s="239"/>
      <c r="M25" s="240"/>
      <c r="N25" s="227"/>
      <c r="O25" s="228"/>
      <c r="P25" s="239"/>
      <c r="Q25" s="240"/>
    </row>
    <row r="26" spans="1:18" s="70" customFormat="1" ht="7.5" customHeight="1">
      <c r="A26" s="111"/>
      <c r="B26" s="90"/>
      <c r="C26" s="91"/>
      <c r="D26" s="91"/>
      <c r="E26" s="92"/>
      <c r="F26" s="106"/>
      <c r="G26" s="107"/>
      <c r="H26" s="107"/>
      <c r="I26" s="104"/>
      <c r="J26" s="90"/>
      <c r="K26" s="91"/>
      <c r="L26" s="91"/>
      <c r="M26" s="92"/>
      <c r="N26" s="90"/>
      <c r="O26" s="91"/>
      <c r="P26" s="91"/>
      <c r="Q26" s="92"/>
    </row>
    <row r="27" spans="1:18" s="70" customFormat="1" ht="14.25">
      <c r="A27" s="111"/>
      <c r="B27" s="206" t="s">
        <v>14</v>
      </c>
      <c r="C27" s="207"/>
      <c r="D27" s="207"/>
      <c r="E27" s="208"/>
      <c r="F27" s="203" t="s">
        <v>14</v>
      </c>
      <c r="G27" s="204"/>
      <c r="H27" s="204"/>
      <c r="I27" s="205"/>
      <c r="J27" s="206" t="s">
        <v>14</v>
      </c>
      <c r="K27" s="207"/>
      <c r="L27" s="207"/>
      <c r="M27" s="208"/>
      <c r="N27" s="206" t="s">
        <v>14</v>
      </c>
      <c r="O27" s="207"/>
      <c r="P27" s="207"/>
      <c r="Q27" s="208"/>
    </row>
    <row r="28" spans="1:18" s="97" customFormat="1" ht="14.25">
      <c r="A28" s="112"/>
      <c r="B28" s="93" t="s">
        <v>15</v>
      </c>
      <c r="C28" s="94" t="s">
        <v>16</v>
      </c>
      <c r="D28" s="181" t="s">
        <v>9</v>
      </c>
      <c r="E28" s="182"/>
      <c r="F28" s="95" t="s">
        <v>15</v>
      </c>
      <c r="G28" s="96" t="s">
        <v>16</v>
      </c>
      <c r="H28" s="233" t="s">
        <v>9</v>
      </c>
      <c r="I28" s="234"/>
      <c r="J28" s="93" t="s">
        <v>15</v>
      </c>
      <c r="K28" s="94" t="s">
        <v>16</v>
      </c>
      <c r="L28" s="209" t="s">
        <v>9</v>
      </c>
      <c r="M28" s="210"/>
      <c r="N28" s="93" t="s">
        <v>15</v>
      </c>
      <c r="O28" s="94" t="s">
        <v>16</v>
      </c>
      <c r="P28" s="181" t="s">
        <v>9</v>
      </c>
      <c r="Q28" s="182"/>
      <c r="R28" s="98"/>
    </row>
    <row r="29" spans="1:18" s="70" customFormat="1" ht="14.25">
      <c r="A29" s="111" t="s">
        <v>13</v>
      </c>
      <c r="B29" s="99" t="s">
        <v>35</v>
      </c>
      <c r="C29" s="79" t="s">
        <v>35</v>
      </c>
      <c r="D29" s="201"/>
      <c r="E29" s="202"/>
      <c r="F29" s="100"/>
      <c r="G29" s="66"/>
      <c r="H29" s="229">
        <f>SUM(F29:G29)</f>
        <v>0</v>
      </c>
      <c r="I29" s="230"/>
      <c r="J29" s="99" t="s">
        <v>35</v>
      </c>
      <c r="K29" s="79" t="s">
        <v>35</v>
      </c>
      <c r="L29" s="191">
        <f>SUM(H29-D29)</f>
        <v>0</v>
      </c>
      <c r="M29" s="192"/>
      <c r="N29" s="243" t="s">
        <v>35</v>
      </c>
      <c r="O29" s="244"/>
      <c r="P29" s="197" t="e">
        <f>SUM(H29/D29)</f>
        <v>#DIV/0!</v>
      </c>
      <c r="Q29" s="198"/>
    </row>
    <row r="30" spans="1:18" s="70" customFormat="1" ht="14.25">
      <c r="A30" s="111" t="s">
        <v>31</v>
      </c>
      <c r="B30" s="99" t="s">
        <v>35</v>
      </c>
      <c r="C30" s="79" t="s">
        <v>35</v>
      </c>
      <c r="D30" s="201"/>
      <c r="E30" s="202"/>
      <c r="F30" s="100"/>
      <c r="G30" s="66"/>
      <c r="H30" s="229">
        <f>SUM(F30:G30)</f>
        <v>0</v>
      </c>
      <c r="I30" s="230"/>
      <c r="J30" s="99" t="s">
        <v>35</v>
      </c>
      <c r="K30" s="79" t="s">
        <v>35</v>
      </c>
      <c r="L30" s="191">
        <f>SUM(H30-D30)</f>
        <v>0</v>
      </c>
      <c r="M30" s="192"/>
      <c r="N30" s="180" t="s">
        <v>35</v>
      </c>
      <c r="O30" s="181"/>
      <c r="P30" s="197" t="e">
        <f>SUM(H30/D30)</f>
        <v>#DIV/0!</v>
      </c>
      <c r="Q30" s="198"/>
    </row>
    <row r="31" spans="1:18" s="102" customFormat="1" ht="15.75" hidden="1" customHeight="1" thickTop="1">
      <c r="A31" s="112" t="s">
        <v>25</v>
      </c>
      <c r="B31" s="270">
        <f>SUM(D4,B9,B14,D29)</f>
        <v>0</v>
      </c>
      <c r="C31" s="181"/>
      <c r="D31" s="181"/>
      <c r="E31" s="101"/>
      <c r="F31" s="271">
        <f>SUM(I4,F9,F14,F19,H29)</f>
        <v>0</v>
      </c>
      <c r="G31" s="233"/>
      <c r="H31" s="233"/>
      <c r="I31" s="234"/>
      <c r="J31" s="270">
        <f>SUM(M4,J9,J14,M29)</f>
        <v>0</v>
      </c>
      <c r="K31" s="181"/>
      <c r="L31" s="181"/>
      <c r="M31" s="182"/>
      <c r="N31" s="180" t="e">
        <f>SUM(N4:N30)</f>
        <v>#DIV/0!</v>
      </c>
      <c r="O31" s="181"/>
      <c r="P31" s="181"/>
      <c r="Q31" s="182"/>
    </row>
    <row r="32" spans="1:18" s="97" customFormat="1" ht="9.75" customHeight="1" thickBot="1">
      <c r="A32" s="113"/>
      <c r="B32" s="188"/>
      <c r="C32" s="189"/>
      <c r="D32" s="189"/>
      <c r="E32" s="190"/>
      <c r="F32" s="185"/>
      <c r="G32" s="186"/>
      <c r="H32" s="186"/>
      <c r="I32" s="187"/>
      <c r="J32" s="188"/>
      <c r="K32" s="189"/>
      <c r="L32" s="189"/>
      <c r="M32" s="190"/>
      <c r="N32" s="159"/>
      <c r="O32" s="160"/>
      <c r="P32" s="160"/>
      <c r="Q32" s="161"/>
    </row>
    <row r="33" spans="1:18" s="103" customFormat="1" thickBot="1">
      <c r="A33" s="114" t="s">
        <v>30</v>
      </c>
      <c r="B33" s="171" t="s">
        <v>3</v>
      </c>
      <c r="C33" s="169"/>
      <c r="D33" s="169"/>
      <c r="E33" s="170"/>
      <c r="F33" s="177" t="s">
        <v>4</v>
      </c>
      <c r="G33" s="178"/>
      <c r="H33" s="178"/>
      <c r="I33" s="179"/>
      <c r="J33" s="171" t="s">
        <v>5</v>
      </c>
      <c r="K33" s="169"/>
      <c r="L33" s="169"/>
      <c r="M33" s="170"/>
      <c r="N33" s="171" t="s">
        <v>1</v>
      </c>
      <c r="O33" s="169"/>
      <c r="P33" s="169"/>
      <c r="Q33" s="170"/>
    </row>
    <row r="34" spans="1:18" s="103" customFormat="1" ht="20.25" customHeight="1" thickTop="1" thickBot="1">
      <c r="A34" s="114"/>
      <c r="B34" s="171" t="s">
        <v>29</v>
      </c>
      <c r="C34" s="169"/>
      <c r="D34" s="169" t="s">
        <v>28</v>
      </c>
      <c r="E34" s="170"/>
      <c r="F34" s="177" t="s">
        <v>29</v>
      </c>
      <c r="G34" s="178"/>
      <c r="H34" s="178" t="s">
        <v>28</v>
      </c>
      <c r="I34" s="179"/>
      <c r="J34" s="171" t="s">
        <v>29</v>
      </c>
      <c r="K34" s="169"/>
      <c r="L34" s="169" t="s">
        <v>28</v>
      </c>
      <c r="M34" s="170"/>
      <c r="N34" s="171" t="s">
        <v>29</v>
      </c>
      <c r="O34" s="169"/>
      <c r="P34" s="169" t="s">
        <v>28</v>
      </c>
      <c r="Q34" s="170"/>
    </row>
    <row r="35" spans="1:18" s="97" customFormat="1" ht="15.75" customHeight="1" thickTop="1" thickBot="1">
      <c r="A35" s="115" t="s">
        <v>25</v>
      </c>
      <c r="B35" s="263">
        <f>SUM(B4,B9,B14,B19)</f>
        <v>0</v>
      </c>
      <c r="C35" s="264"/>
      <c r="D35" s="268">
        <f>SUM(E4,D9,D14,D19,D29)</f>
        <v>0</v>
      </c>
      <c r="E35" s="269"/>
      <c r="F35" s="163">
        <f>SUM(F24)</f>
        <v>0</v>
      </c>
      <c r="G35" s="164"/>
      <c r="H35" s="165">
        <f>SUM(I4,H9,H14,H19,H29)</f>
        <v>0</v>
      </c>
      <c r="I35" s="166"/>
      <c r="J35" s="235">
        <f>SUM(F35-B35)</f>
        <v>0</v>
      </c>
      <c r="K35" s="236"/>
      <c r="L35" s="191">
        <f>SUM(H35-D35)</f>
        <v>0</v>
      </c>
      <c r="M35" s="192"/>
      <c r="N35" s="195" t="e">
        <f>SUM(F35/B35)</f>
        <v>#DIV/0!</v>
      </c>
      <c r="O35" s="196"/>
      <c r="P35" s="197" t="e">
        <f>SUM(H35/D35)</f>
        <v>#DIV/0!</v>
      </c>
      <c r="Q35" s="198"/>
    </row>
    <row r="36" spans="1:18" s="97" customFormat="1" ht="15.75" customHeight="1" thickBot="1">
      <c r="A36" s="112" t="s">
        <v>89</v>
      </c>
      <c r="B36" s="183" t="s">
        <v>35</v>
      </c>
      <c r="C36" s="184"/>
      <c r="D36" s="175" t="s">
        <v>35</v>
      </c>
      <c r="E36" s="176"/>
      <c r="F36" s="163">
        <f>SUM(F25)</f>
        <v>0</v>
      </c>
      <c r="G36" s="164"/>
      <c r="H36" s="167">
        <f>SUM(I5,H10,H15,H20,H30)</f>
        <v>0</v>
      </c>
      <c r="I36" s="168"/>
      <c r="J36" s="183" t="s">
        <v>35</v>
      </c>
      <c r="K36" s="184"/>
      <c r="L36" s="193" t="s">
        <v>35</v>
      </c>
      <c r="M36" s="194"/>
      <c r="N36" s="199" t="s">
        <v>35</v>
      </c>
      <c r="O36" s="200"/>
      <c r="P36" s="265" t="s">
        <v>35</v>
      </c>
      <c r="Q36" s="266"/>
    </row>
    <row r="37" spans="1:18" s="2" customFormat="1" ht="8.25" customHeight="1">
      <c r="A37" s="10"/>
      <c r="K37" s="1"/>
      <c r="L37" s="13"/>
      <c r="M37" s="141"/>
      <c r="N37" s="141"/>
      <c r="O37" s="5"/>
      <c r="P37" s="14"/>
      <c r="Q37" s="5"/>
    </row>
    <row r="38" spans="1:18" s="69" customFormat="1" ht="12.75">
      <c r="A38" s="267" t="s">
        <v>36</v>
      </c>
      <c r="B38" s="162" t="s">
        <v>82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68"/>
    </row>
    <row r="39" spans="1:18" s="69" customFormat="1" ht="12.75">
      <c r="A39" s="267"/>
      <c r="B39" s="162" t="s">
        <v>83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68"/>
    </row>
    <row r="40" spans="1:18" s="69" customFormat="1" ht="12.75">
      <c r="A40" s="267"/>
      <c r="B40" s="262" t="s">
        <v>84</v>
      </c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68"/>
    </row>
    <row r="41" spans="1:18" s="69" customFormat="1" ht="12.75">
      <c r="A41" s="267"/>
      <c r="B41" s="174" t="s">
        <v>85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68"/>
    </row>
    <row r="42" spans="1:18" s="69" customFormat="1" ht="12.75">
      <c r="B42" s="162" t="s">
        <v>114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68"/>
    </row>
    <row r="43" spans="1:18" s="2" customFormat="1">
      <c r="A43" s="10"/>
      <c r="L43" s="140"/>
      <c r="M43" s="140"/>
      <c r="N43" s="140"/>
      <c r="O43" s="140"/>
      <c r="P43" s="140"/>
    </row>
    <row r="44" spans="1:18" s="2" customFormat="1" ht="18.75">
      <c r="A44" s="303" t="s">
        <v>111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</row>
    <row r="45" spans="1:18" s="2" customFormat="1">
      <c r="A45" s="61" t="s">
        <v>110</v>
      </c>
      <c r="B45" s="28"/>
      <c r="C45" s="28"/>
      <c r="K45" s="21"/>
      <c r="L45" s="21"/>
      <c r="M45" s="15"/>
      <c r="N45" s="15"/>
      <c r="O45" s="15"/>
      <c r="P45" s="15"/>
      <c r="Q45" s="15"/>
    </row>
    <row r="46" spans="1:18" s="2" customFormat="1">
      <c r="A46" s="7" t="s">
        <v>87</v>
      </c>
      <c r="K46" s="21"/>
      <c r="L46" s="21"/>
      <c r="M46" s="15"/>
      <c r="N46" s="15"/>
      <c r="O46" s="15"/>
      <c r="P46" s="15"/>
      <c r="Q46" s="5"/>
    </row>
    <row r="47" spans="1:18" s="2" customFormat="1">
      <c r="A47" s="261" t="s">
        <v>10</v>
      </c>
      <c r="B47" s="261"/>
      <c r="C47" s="261"/>
      <c r="D47" s="261" t="s">
        <v>11</v>
      </c>
      <c r="E47" s="261"/>
      <c r="F47" s="261" t="s">
        <v>22</v>
      </c>
      <c r="G47" s="261"/>
      <c r="H47" s="261"/>
      <c r="I47" s="261"/>
      <c r="J47" s="261" t="s">
        <v>18</v>
      </c>
      <c r="K47" s="140"/>
      <c r="L47" s="140"/>
      <c r="M47" s="140"/>
      <c r="N47" s="15"/>
      <c r="O47" s="15"/>
      <c r="P47" s="15"/>
      <c r="Q47" s="5"/>
    </row>
    <row r="48" spans="1:18" s="2" customFormat="1" ht="15.75" customHeight="1">
      <c r="A48" s="140"/>
      <c r="B48" s="140"/>
      <c r="C48" s="140"/>
      <c r="D48" s="141"/>
      <c r="E48" s="141"/>
      <c r="F48" s="140" t="s">
        <v>71</v>
      </c>
      <c r="G48" s="140"/>
      <c r="H48" s="140"/>
      <c r="I48" s="140"/>
      <c r="J48" s="140" t="s">
        <v>72</v>
      </c>
      <c r="K48" s="140"/>
      <c r="L48" s="140"/>
      <c r="M48" s="140"/>
      <c r="N48" s="49"/>
      <c r="O48" s="49"/>
      <c r="P48" s="49"/>
      <c r="Q48" s="49"/>
    </row>
    <row r="49" spans="1:17" s="2" customFormat="1" ht="15.75" customHeight="1">
      <c r="A49" s="140"/>
      <c r="B49" s="140"/>
      <c r="C49" s="140"/>
      <c r="D49" s="141"/>
      <c r="E49" s="141"/>
      <c r="F49" s="140" t="s">
        <v>105</v>
      </c>
      <c r="G49" s="140"/>
      <c r="H49" s="140"/>
      <c r="I49" s="140"/>
      <c r="J49" s="140" t="s">
        <v>72</v>
      </c>
      <c r="K49" s="140"/>
      <c r="L49" s="140"/>
      <c r="M49" s="140"/>
      <c r="N49" s="49"/>
      <c r="O49" s="49"/>
      <c r="P49" s="49"/>
      <c r="Q49" s="49"/>
    </row>
    <row r="50" spans="1:17" s="2" customFormat="1" ht="15.75" customHeight="1">
      <c r="A50" s="140"/>
      <c r="B50" s="140"/>
      <c r="C50" s="140"/>
      <c r="D50" s="141"/>
      <c r="E50" s="141"/>
      <c r="F50" s="140" t="s">
        <v>90</v>
      </c>
      <c r="G50" s="140"/>
      <c r="H50" s="140"/>
      <c r="I50" s="140"/>
      <c r="J50" s="140" t="s">
        <v>72</v>
      </c>
      <c r="K50" s="140"/>
      <c r="L50" s="140"/>
      <c r="M50" s="140"/>
      <c r="N50" s="49"/>
      <c r="O50" s="49"/>
      <c r="P50" s="49"/>
      <c r="Q50" s="49"/>
    </row>
    <row r="51" spans="1:17" s="2" customFormat="1" ht="15.75" customHeight="1">
      <c r="A51" s="140"/>
      <c r="B51" s="140"/>
      <c r="C51" s="140"/>
      <c r="D51" s="141"/>
      <c r="E51" s="141"/>
      <c r="F51" s="141" t="s">
        <v>90</v>
      </c>
      <c r="G51" s="140"/>
      <c r="H51" s="140"/>
      <c r="I51" s="140"/>
      <c r="J51" s="140" t="s">
        <v>72</v>
      </c>
      <c r="K51" s="140"/>
      <c r="L51" s="140"/>
      <c r="M51" s="140"/>
      <c r="N51" s="119"/>
      <c r="O51" s="118"/>
      <c r="P51" s="118"/>
      <c r="Q51" s="118"/>
    </row>
    <row r="52" spans="1:17" s="2" customFormat="1" ht="15.75" customHeight="1">
      <c r="A52" s="140"/>
      <c r="B52" s="140"/>
      <c r="C52" s="140"/>
      <c r="D52" s="141"/>
      <c r="E52" s="141"/>
      <c r="F52" s="141" t="s">
        <v>102</v>
      </c>
      <c r="G52" s="140"/>
      <c r="H52" s="140"/>
      <c r="I52" s="140"/>
      <c r="J52" s="140" t="s">
        <v>103</v>
      </c>
      <c r="K52" s="140"/>
      <c r="L52" s="140"/>
      <c r="M52" s="140"/>
      <c r="N52" s="121"/>
      <c r="O52" s="120"/>
      <c r="P52" s="120"/>
      <c r="Q52" s="120"/>
    </row>
    <row r="53" spans="1:17" s="2" customFormat="1" ht="15.75" customHeight="1">
      <c r="A53" s="140"/>
      <c r="B53" s="140"/>
      <c r="C53" s="140"/>
      <c r="D53" s="141"/>
      <c r="E53" s="141"/>
      <c r="F53" s="141" t="s">
        <v>33</v>
      </c>
      <c r="G53" s="141"/>
      <c r="H53" s="141"/>
      <c r="I53" s="141"/>
      <c r="J53" s="140" t="s">
        <v>33</v>
      </c>
      <c r="K53" s="140"/>
      <c r="L53" s="140"/>
      <c r="M53" s="140"/>
      <c r="N53" s="119"/>
      <c r="O53" s="118"/>
      <c r="P53" s="118"/>
      <c r="Q53" s="118"/>
    </row>
    <row r="54" spans="1:17" s="2" customFormat="1" ht="15.75" customHeight="1">
      <c r="A54" s="140"/>
      <c r="B54" s="140"/>
      <c r="C54" s="140"/>
      <c r="D54" s="141"/>
      <c r="E54" s="141"/>
      <c r="F54" s="141" t="s">
        <v>33</v>
      </c>
      <c r="G54" s="141"/>
      <c r="H54" s="141"/>
      <c r="I54" s="141"/>
      <c r="J54" s="140" t="s">
        <v>33</v>
      </c>
      <c r="K54" s="140"/>
      <c r="L54" s="140"/>
      <c r="M54" s="140"/>
      <c r="N54" s="124"/>
      <c r="O54" s="122"/>
      <c r="P54" s="122"/>
      <c r="Q54" s="122"/>
    </row>
    <row r="55" spans="1:17" s="2" customFormat="1">
      <c r="A55" s="140"/>
      <c r="B55" s="140"/>
      <c r="C55" s="140"/>
      <c r="D55" s="141"/>
      <c r="E55" s="141"/>
      <c r="F55" s="141" t="s">
        <v>106</v>
      </c>
      <c r="G55" s="141"/>
      <c r="H55" s="141"/>
      <c r="I55" s="141"/>
      <c r="J55" s="140" t="s">
        <v>32</v>
      </c>
      <c r="K55" s="140"/>
      <c r="L55" s="140"/>
      <c r="M55" s="140"/>
      <c r="N55" s="124"/>
      <c r="O55" s="122"/>
      <c r="P55" s="122"/>
      <c r="Q55" s="122"/>
    </row>
    <row r="56" spans="1:17" s="2" customFormat="1" ht="15.75" customHeight="1">
      <c r="A56" s="10"/>
      <c r="B56" s="19"/>
      <c r="C56" s="19"/>
      <c r="D56" s="4"/>
      <c r="E56" s="4"/>
      <c r="F56" s="22"/>
      <c r="G56" s="19"/>
      <c r="H56" s="19"/>
      <c r="I56" s="19"/>
      <c r="K56" s="21"/>
      <c r="L56" s="21"/>
      <c r="M56" s="15"/>
      <c r="N56" s="15"/>
      <c r="O56" s="15"/>
      <c r="P56" s="15"/>
      <c r="Q56" s="5"/>
    </row>
    <row r="57" spans="1:17" s="2" customFormat="1" ht="15.75" customHeight="1">
      <c r="A57" s="7" t="s">
        <v>69</v>
      </c>
      <c r="B57" s="19"/>
      <c r="C57" s="19"/>
      <c r="D57" s="4"/>
      <c r="E57" s="4"/>
      <c r="F57" s="22"/>
      <c r="G57" s="19"/>
      <c r="H57" s="19"/>
      <c r="I57" s="19"/>
      <c r="K57" s="21"/>
      <c r="L57" s="21"/>
      <c r="M57" s="15"/>
      <c r="N57" s="15"/>
      <c r="O57" s="15"/>
      <c r="P57" s="15"/>
      <c r="Q57" s="5"/>
    </row>
    <row r="58" spans="1:17" s="2" customFormat="1" ht="15.75" customHeight="1">
      <c r="A58" s="261" t="s">
        <v>10</v>
      </c>
      <c r="B58" s="261"/>
      <c r="C58" s="261"/>
      <c r="D58" s="299" t="s">
        <v>11</v>
      </c>
      <c r="E58" s="299"/>
      <c r="F58" s="261" t="s">
        <v>22</v>
      </c>
      <c r="G58" s="261"/>
      <c r="H58" s="261"/>
      <c r="I58" s="261"/>
      <c r="J58" s="261" t="s">
        <v>12</v>
      </c>
      <c r="K58" s="261"/>
      <c r="L58" s="261"/>
      <c r="N58" s="261" t="s">
        <v>18</v>
      </c>
      <c r="O58" s="140"/>
      <c r="P58" s="140"/>
      <c r="Q58" s="140"/>
    </row>
    <row r="59" spans="1:17" s="2" customFormat="1" ht="15.75" customHeight="1">
      <c r="A59" s="140"/>
      <c r="B59" s="140"/>
      <c r="C59" s="140"/>
      <c r="D59" s="141"/>
      <c r="E59" s="141"/>
      <c r="F59" s="140" t="s">
        <v>27</v>
      </c>
      <c r="G59" s="140"/>
      <c r="H59" s="140"/>
      <c r="I59" s="140"/>
      <c r="J59" s="140" t="s">
        <v>70</v>
      </c>
      <c r="K59" s="140"/>
      <c r="L59" s="140"/>
      <c r="M59" s="140"/>
      <c r="N59" s="140" t="s">
        <v>72</v>
      </c>
      <c r="O59" s="140"/>
      <c r="P59" s="140"/>
      <c r="Q59" s="140"/>
    </row>
    <row r="60" spans="1:17" s="2" customFormat="1" ht="15.75" customHeight="1">
      <c r="A60" s="140"/>
      <c r="B60" s="140"/>
      <c r="C60" s="140"/>
      <c r="D60" s="141"/>
      <c r="E60" s="141"/>
      <c r="F60" s="140" t="s">
        <v>27</v>
      </c>
      <c r="G60" s="140"/>
      <c r="H60" s="140"/>
      <c r="I60" s="140"/>
      <c r="J60" s="140" t="s">
        <v>70</v>
      </c>
      <c r="K60" s="140"/>
      <c r="L60" s="140"/>
      <c r="M60" s="140"/>
      <c r="N60" s="140" t="s">
        <v>72</v>
      </c>
      <c r="O60" s="140"/>
      <c r="P60" s="140"/>
      <c r="Q60" s="140"/>
    </row>
    <row r="61" spans="1:17" s="2" customFormat="1" ht="15.75" customHeight="1">
      <c r="A61" s="140"/>
      <c r="B61" s="140"/>
      <c r="C61" s="140"/>
      <c r="D61" s="141"/>
      <c r="E61" s="141"/>
      <c r="F61" s="140" t="s">
        <v>75</v>
      </c>
      <c r="G61" s="140"/>
      <c r="H61" s="140"/>
      <c r="I61" s="140"/>
      <c r="J61" s="296" t="s">
        <v>101</v>
      </c>
      <c r="K61" s="296"/>
      <c r="L61" s="296"/>
      <c r="M61" s="296"/>
      <c r="N61" s="140" t="s">
        <v>72</v>
      </c>
      <c r="O61" s="140"/>
      <c r="P61" s="140"/>
      <c r="Q61" s="140"/>
    </row>
    <row r="62" spans="1:17" s="2" customFormat="1" ht="15.75" customHeight="1">
      <c r="A62" s="140"/>
      <c r="B62" s="140"/>
      <c r="C62" s="140"/>
      <c r="D62" s="141"/>
      <c r="E62" s="141"/>
      <c r="F62" s="140" t="s">
        <v>26</v>
      </c>
      <c r="G62" s="140"/>
      <c r="H62" s="140"/>
      <c r="I62" s="140"/>
      <c r="J62" s="140" t="s">
        <v>107</v>
      </c>
      <c r="K62" s="140"/>
      <c r="L62" s="140"/>
      <c r="M62" s="140"/>
      <c r="N62" s="298" t="s">
        <v>104</v>
      </c>
      <c r="O62" s="298"/>
      <c r="P62" s="298"/>
      <c r="Q62" s="298"/>
    </row>
    <row r="63" spans="1:17" s="2" customFormat="1" ht="15.75" customHeight="1">
      <c r="A63" s="140"/>
      <c r="B63" s="140"/>
      <c r="C63" s="140"/>
      <c r="D63" s="141"/>
      <c r="E63" s="141"/>
      <c r="F63" s="297" t="s">
        <v>73</v>
      </c>
      <c r="G63" s="297"/>
      <c r="H63" s="297"/>
      <c r="I63" s="297"/>
      <c r="J63" s="297" t="s">
        <v>77</v>
      </c>
      <c r="K63" s="297"/>
      <c r="L63" s="297"/>
      <c r="M63" s="297"/>
      <c r="N63" s="295" t="s">
        <v>32</v>
      </c>
      <c r="O63" s="295"/>
      <c r="P63" s="295"/>
      <c r="Q63" s="295"/>
    </row>
    <row r="64" spans="1:17" s="2" customFormat="1" ht="15.75" customHeight="1">
      <c r="A64" s="140"/>
      <c r="B64" s="140"/>
      <c r="C64" s="140"/>
      <c r="D64" s="141"/>
      <c r="E64" s="141"/>
      <c r="F64" s="140" t="s">
        <v>76</v>
      </c>
      <c r="G64" s="140"/>
      <c r="H64" s="140"/>
      <c r="I64" s="140"/>
      <c r="J64" s="140" t="s">
        <v>77</v>
      </c>
      <c r="K64" s="140"/>
      <c r="L64" s="140"/>
      <c r="M64" s="140"/>
      <c r="N64" s="140" t="s">
        <v>72</v>
      </c>
      <c r="O64" s="140"/>
      <c r="P64" s="140"/>
      <c r="Q64" s="140"/>
    </row>
    <row r="65" spans="1:17" s="2" customFormat="1" ht="15.75" customHeight="1">
      <c r="A65" s="140"/>
      <c r="B65" s="140"/>
      <c r="C65" s="140"/>
      <c r="D65" s="141"/>
      <c r="E65" s="141"/>
      <c r="F65" s="140" t="s">
        <v>91</v>
      </c>
      <c r="G65" s="140"/>
      <c r="H65" s="140"/>
      <c r="I65" s="140"/>
      <c r="J65" s="140" t="s">
        <v>93</v>
      </c>
      <c r="K65" s="140"/>
      <c r="L65" s="140"/>
      <c r="M65" s="140"/>
      <c r="N65" s="295" t="s">
        <v>32</v>
      </c>
      <c r="O65" s="295"/>
      <c r="P65" s="295"/>
      <c r="Q65" s="295"/>
    </row>
    <row r="66" spans="1:17" s="2" customFormat="1" ht="15.75" customHeight="1">
      <c r="A66" s="140"/>
      <c r="B66" s="140"/>
      <c r="C66" s="140"/>
      <c r="D66" s="141"/>
      <c r="E66" s="141"/>
      <c r="F66" s="140" t="s">
        <v>94</v>
      </c>
      <c r="G66" s="140"/>
      <c r="H66" s="140"/>
      <c r="I66" s="140"/>
      <c r="J66" s="140" t="s">
        <v>95</v>
      </c>
      <c r="K66" s="140"/>
      <c r="L66" s="140"/>
      <c r="M66" s="140"/>
      <c r="N66" s="298" t="s">
        <v>104</v>
      </c>
      <c r="O66" s="298"/>
      <c r="P66" s="298"/>
      <c r="Q66" s="298"/>
    </row>
    <row r="67" spans="1:17" s="2" customFormat="1" ht="15.75" customHeight="1">
      <c r="A67" s="140"/>
      <c r="B67" s="140"/>
      <c r="C67" s="140"/>
      <c r="D67" s="141"/>
      <c r="E67" s="141"/>
      <c r="F67" s="140" t="s">
        <v>27</v>
      </c>
      <c r="G67" s="140"/>
      <c r="H67" s="140"/>
      <c r="I67" s="140"/>
      <c r="J67" s="140" t="s">
        <v>92</v>
      </c>
      <c r="K67" s="140"/>
      <c r="L67" s="140"/>
      <c r="M67" s="140"/>
      <c r="N67" s="140" t="s">
        <v>72</v>
      </c>
      <c r="O67" s="140"/>
      <c r="P67" s="140"/>
      <c r="Q67" s="140"/>
    </row>
    <row r="68" spans="1:17" s="2" customFormat="1" ht="15.75" customHeight="1">
      <c r="A68" s="140"/>
      <c r="B68" s="140"/>
      <c r="C68" s="140"/>
      <c r="D68" s="141"/>
      <c r="E68" s="141"/>
      <c r="F68" s="140" t="s">
        <v>27</v>
      </c>
      <c r="G68" s="140"/>
      <c r="H68" s="140"/>
      <c r="I68" s="140"/>
      <c r="J68" s="140" t="s">
        <v>96</v>
      </c>
      <c r="K68" s="140"/>
      <c r="L68" s="140"/>
      <c r="M68" s="140"/>
      <c r="N68" s="140" t="s">
        <v>72</v>
      </c>
      <c r="O68" s="140"/>
      <c r="P68" s="140"/>
      <c r="Q68" s="140"/>
    </row>
    <row r="69" spans="1:17" s="2" customFormat="1" ht="15.75" customHeight="1">
      <c r="A69" s="140"/>
      <c r="B69" s="140"/>
      <c r="C69" s="140"/>
      <c r="D69" s="141"/>
      <c r="E69" s="141"/>
      <c r="F69" s="140" t="s">
        <v>27</v>
      </c>
      <c r="G69" s="140"/>
      <c r="H69" s="140"/>
      <c r="I69" s="140"/>
      <c r="J69" s="140" t="s">
        <v>97</v>
      </c>
      <c r="K69" s="140"/>
      <c r="L69" s="140"/>
      <c r="M69" s="140"/>
      <c r="N69" s="140" t="s">
        <v>72</v>
      </c>
      <c r="O69" s="140"/>
      <c r="P69" s="140"/>
      <c r="Q69" s="140"/>
    </row>
    <row r="70" spans="1:17" s="2" customFormat="1" ht="15.75" customHeight="1">
      <c r="A70" s="140"/>
      <c r="B70" s="140"/>
      <c r="C70" s="140"/>
      <c r="D70" s="141"/>
      <c r="E70" s="141"/>
      <c r="F70" s="140" t="s">
        <v>23</v>
      </c>
      <c r="G70" s="140"/>
      <c r="H70" s="140"/>
      <c r="I70" s="140"/>
      <c r="J70" s="140" t="s">
        <v>100</v>
      </c>
      <c r="K70" s="140"/>
      <c r="L70" s="140"/>
      <c r="M70" s="140"/>
      <c r="N70" s="295" t="s">
        <v>32</v>
      </c>
      <c r="O70" s="295"/>
      <c r="P70" s="295"/>
      <c r="Q70" s="295"/>
    </row>
    <row r="71" spans="1:17" s="2" customFormat="1" ht="15.75" customHeight="1">
      <c r="A71" s="140"/>
      <c r="B71" s="140"/>
      <c r="C71" s="140"/>
      <c r="D71" s="141"/>
      <c r="E71" s="141"/>
      <c r="F71" s="140" t="s">
        <v>108</v>
      </c>
      <c r="G71" s="140"/>
      <c r="H71" s="140"/>
      <c r="I71" s="140"/>
      <c r="J71" s="140" t="s">
        <v>112</v>
      </c>
      <c r="K71" s="298"/>
      <c r="L71" s="298"/>
      <c r="M71" s="298"/>
      <c r="N71" s="140" t="s">
        <v>72</v>
      </c>
      <c r="O71" s="140"/>
      <c r="P71" s="140"/>
      <c r="Q71" s="140"/>
    </row>
    <row r="72" spans="1:17" s="2" customFormat="1" ht="15.75" customHeight="1" thickBot="1">
      <c r="A72" s="140"/>
      <c r="B72" s="140"/>
      <c r="C72" s="140"/>
      <c r="D72" s="141"/>
      <c r="E72" s="141"/>
      <c r="F72" s="140" t="s">
        <v>109</v>
      </c>
      <c r="G72" s="140"/>
      <c r="H72" s="140"/>
      <c r="I72" s="140"/>
      <c r="J72" s="140" t="s">
        <v>117</v>
      </c>
      <c r="K72" s="140"/>
      <c r="L72" s="140"/>
      <c r="M72" s="140"/>
      <c r="N72" s="295" t="s">
        <v>109</v>
      </c>
      <c r="O72" s="295"/>
      <c r="P72" s="295"/>
      <c r="Q72" s="295"/>
    </row>
    <row r="73" spans="1:17" ht="19.5" thickTop="1">
      <c r="A73" s="302" t="s">
        <v>37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</row>
    <row r="74" spans="1:17" ht="18.75">
      <c r="A74" s="7" t="s">
        <v>74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ht="18.75">
      <c r="A75" s="31"/>
      <c r="B75" s="20"/>
      <c r="C75" s="20"/>
      <c r="D75" s="4"/>
      <c r="E75" s="4"/>
      <c r="F75" s="22"/>
      <c r="G75" s="20"/>
      <c r="H75" s="20"/>
      <c r="I75" s="20"/>
      <c r="J75" s="2"/>
      <c r="K75" s="21"/>
      <c r="L75" s="21"/>
      <c r="M75" s="15"/>
      <c r="N75" s="15"/>
      <c r="O75" s="15"/>
      <c r="P75" s="15"/>
      <c r="Q75" s="15"/>
    </row>
    <row r="76" spans="1:17">
      <c r="A76" s="34" t="s">
        <v>2</v>
      </c>
      <c r="B76" s="8"/>
      <c r="C76" s="4"/>
      <c r="D76" s="4"/>
      <c r="E76" s="6"/>
      <c r="F76" s="8"/>
      <c r="G76" s="12"/>
      <c r="H76" s="8"/>
      <c r="I76" s="2"/>
      <c r="J76" s="1"/>
      <c r="K76" s="13"/>
      <c r="L76" s="5"/>
      <c r="M76" s="5"/>
      <c r="N76" s="5"/>
      <c r="O76" s="14"/>
      <c r="P76" s="5"/>
    </row>
    <row r="77" spans="1:17">
      <c r="A77" s="261" t="s">
        <v>10</v>
      </c>
      <c r="B77" s="261"/>
      <c r="C77" s="261"/>
      <c r="D77" s="261"/>
      <c r="E77" s="261" t="s">
        <v>22</v>
      </c>
      <c r="F77" s="261"/>
      <c r="G77" s="261"/>
      <c r="H77" s="16"/>
      <c r="I77" s="25" t="s">
        <v>19</v>
      </c>
      <c r="J77" s="25" t="s">
        <v>20</v>
      </c>
      <c r="K77" s="25" t="s">
        <v>21</v>
      </c>
      <c r="M77" s="11" t="s">
        <v>24</v>
      </c>
    </row>
    <row r="78" spans="1:17">
      <c r="A78" s="142"/>
      <c r="B78" s="142"/>
      <c r="C78" s="142"/>
      <c r="D78" s="142"/>
      <c r="E78" s="142"/>
      <c r="F78" s="142"/>
      <c r="G78" s="142"/>
      <c r="H78" s="128"/>
      <c r="I78" s="132"/>
      <c r="J78" s="132"/>
      <c r="K78" s="132"/>
      <c r="L78" s="37"/>
      <c r="M78" s="305"/>
      <c r="N78" s="305"/>
      <c r="O78" s="305"/>
      <c r="P78" s="305"/>
      <c r="Q78" s="305"/>
    </row>
    <row r="79" spans="1:17">
      <c r="A79" s="142"/>
      <c r="B79" s="142"/>
      <c r="C79" s="142"/>
      <c r="D79" s="142"/>
      <c r="E79" s="142"/>
      <c r="F79" s="142"/>
      <c r="G79" s="142"/>
      <c r="H79" s="128"/>
      <c r="I79" s="132"/>
      <c r="J79" s="132"/>
      <c r="K79" s="132"/>
      <c r="L79" s="37"/>
      <c r="M79" s="305"/>
      <c r="N79" s="305"/>
      <c r="O79" s="305"/>
      <c r="P79" s="305"/>
      <c r="Q79" s="305"/>
    </row>
    <row r="80" spans="1:17">
      <c r="A80" s="142"/>
      <c r="B80" s="142"/>
      <c r="C80" s="142"/>
      <c r="D80" s="142"/>
      <c r="E80" s="142"/>
      <c r="F80" s="142"/>
      <c r="G80" s="142"/>
      <c r="H80" s="128"/>
      <c r="I80" s="132"/>
      <c r="J80" s="137"/>
      <c r="K80" s="132"/>
      <c r="L80" s="37"/>
      <c r="M80" s="305"/>
      <c r="N80" s="305"/>
      <c r="O80" s="305"/>
      <c r="P80" s="305"/>
      <c r="Q80" s="305"/>
    </row>
    <row r="81" spans="1:17">
      <c r="A81" s="142"/>
      <c r="B81" s="142"/>
      <c r="C81" s="142"/>
      <c r="D81" s="142"/>
      <c r="E81" s="142"/>
      <c r="F81" s="142"/>
      <c r="G81" s="142"/>
      <c r="H81" s="128"/>
      <c r="I81" s="132"/>
      <c r="J81" s="132"/>
      <c r="K81" s="132"/>
      <c r="L81" s="37"/>
      <c r="M81" s="305"/>
      <c r="N81" s="305"/>
      <c r="O81" s="305"/>
      <c r="P81" s="305"/>
      <c r="Q81" s="305"/>
    </row>
    <row r="82" spans="1:17">
      <c r="A82" s="146"/>
      <c r="B82" s="146"/>
      <c r="C82" s="146"/>
      <c r="D82" s="146"/>
      <c r="E82" s="142"/>
      <c r="F82" s="142"/>
      <c r="G82" s="142"/>
      <c r="H82" s="128"/>
      <c r="I82" s="132"/>
      <c r="J82" s="132"/>
      <c r="K82" s="132"/>
      <c r="L82" s="37"/>
      <c r="M82" s="305"/>
      <c r="N82" s="305"/>
      <c r="O82" s="305"/>
      <c r="P82" s="305"/>
      <c r="Q82" s="305"/>
    </row>
    <row r="83" spans="1:17">
      <c r="A83" s="142"/>
      <c r="B83" s="142"/>
      <c r="C83" s="142"/>
      <c r="D83" s="142"/>
      <c r="E83" s="142"/>
      <c r="F83" s="142"/>
      <c r="G83" s="142"/>
      <c r="H83" s="128"/>
      <c r="I83" s="132"/>
      <c r="J83" s="132"/>
      <c r="K83" s="132"/>
      <c r="L83" s="37"/>
      <c r="M83" s="305"/>
      <c r="N83" s="305"/>
      <c r="O83" s="305"/>
      <c r="P83" s="305"/>
      <c r="Q83" s="305"/>
    </row>
    <row r="84" spans="1:17">
      <c r="A84" s="146"/>
      <c r="B84" s="146"/>
      <c r="C84" s="146"/>
      <c r="D84" s="146"/>
      <c r="E84" s="142"/>
      <c r="F84" s="142"/>
      <c r="G84" s="142"/>
      <c r="H84" s="128"/>
      <c r="I84" s="132"/>
      <c r="J84" s="132"/>
      <c r="K84" s="132"/>
      <c r="L84" s="37"/>
      <c r="M84" s="305"/>
      <c r="N84" s="305"/>
      <c r="O84" s="305"/>
      <c r="P84" s="305"/>
      <c r="Q84" s="305"/>
    </row>
    <row r="85" spans="1:17">
      <c r="A85" s="142"/>
      <c r="B85" s="142"/>
      <c r="C85" s="142"/>
      <c r="D85" s="142"/>
      <c r="E85" s="142"/>
      <c r="F85" s="142"/>
      <c r="G85" s="142"/>
      <c r="H85" s="128"/>
      <c r="I85" s="132"/>
      <c r="J85" s="132"/>
      <c r="K85" s="132"/>
      <c r="L85" s="37"/>
      <c r="M85" s="305"/>
      <c r="N85" s="305"/>
      <c r="O85" s="305"/>
      <c r="P85" s="305"/>
      <c r="Q85" s="305"/>
    </row>
    <row r="86" spans="1:17">
      <c r="A86" s="142"/>
      <c r="B86" s="142"/>
      <c r="C86" s="142"/>
      <c r="D86" s="142"/>
      <c r="E86" s="142"/>
      <c r="F86" s="142"/>
      <c r="G86" s="142"/>
      <c r="H86" s="128"/>
      <c r="I86" s="132"/>
      <c r="J86" s="132"/>
      <c r="K86" s="132"/>
      <c r="L86" s="37"/>
      <c r="M86" s="305"/>
      <c r="N86" s="305"/>
      <c r="O86" s="305"/>
      <c r="P86" s="305"/>
      <c r="Q86" s="305"/>
    </row>
    <row r="87" spans="1:17">
      <c r="A87" s="46"/>
      <c r="B87" s="46"/>
      <c r="C87" s="46"/>
      <c r="D87" s="46"/>
      <c r="E87" s="47"/>
      <c r="F87" s="47"/>
      <c r="G87" s="47"/>
      <c r="H87" s="47"/>
      <c r="I87" s="26"/>
      <c r="J87" s="26"/>
      <c r="K87" s="26"/>
    </row>
    <row r="88" spans="1:17">
      <c r="A88" s="140"/>
      <c r="B88" s="140"/>
      <c r="C88" s="140"/>
      <c r="D88" s="140"/>
      <c r="E88" s="304"/>
      <c r="F88" s="304"/>
      <c r="G88" s="304"/>
      <c r="H88" s="47"/>
      <c r="I88" s="26"/>
      <c r="J88" s="26"/>
      <c r="K88" s="26"/>
    </row>
    <row r="89" spans="1:17">
      <c r="A89" s="34" t="s">
        <v>0</v>
      </c>
      <c r="B89" s="18"/>
      <c r="C89" s="18"/>
      <c r="D89" s="18"/>
      <c r="E89" s="18"/>
      <c r="F89" s="18"/>
      <c r="G89" s="18"/>
      <c r="H89" s="18"/>
      <c r="I89" s="26"/>
      <c r="J89" s="26"/>
      <c r="K89" s="26"/>
    </row>
    <row r="90" spans="1:17">
      <c r="A90" s="261" t="s">
        <v>10</v>
      </c>
      <c r="B90" s="261"/>
      <c r="C90" s="261"/>
      <c r="D90" s="261" t="s">
        <v>22</v>
      </c>
      <c r="E90" s="261"/>
      <c r="F90" s="261"/>
      <c r="G90" s="27" t="s">
        <v>19</v>
      </c>
      <c r="H90" s="27" t="s">
        <v>20</v>
      </c>
      <c r="I90" s="27" t="s">
        <v>21</v>
      </c>
      <c r="K90" s="11" t="s">
        <v>24</v>
      </c>
    </row>
    <row r="91" spans="1:17">
      <c r="A91" s="142"/>
      <c r="B91" s="142"/>
      <c r="C91" s="142"/>
      <c r="D91" s="142"/>
      <c r="E91" s="142"/>
      <c r="F91" s="142"/>
      <c r="G91" s="132"/>
      <c r="H91" s="132"/>
      <c r="I91" s="132"/>
      <c r="J91" s="37"/>
      <c r="K91" s="313"/>
      <c r="L91" s="314"/>
      <c r="M91" s="314"/>
      <c r="N91" s="314"/>
      <c r="O91" s="314"/>
      <c r="P91" s="314"/>
      <c r="Q91" s="315"/>
    </row>
    <row r="92" spans="1:17" ht="14.25" customHeight="1">
      <c r="A92" s="142"/>
      <c r="B92" s="142"/>
      <c r="C92" s="142"/>
      <c r="D92" s="142"/>
      <c r="E92" s="142"/>
      <c r="F92" s="142"/>
      <c r="G92" s="132"/>
      <c r="H92" s="132"/>
      <c r="I92" s="132"/>
      <c r="J92" s="37"/>
      <c r="K92" s="154"/>
      <c r="L92" s="328"/>
      <c r="M92" s="328"/>
      <c r="N92" s="328"/>
      <c r="O92" s="328"/>
      <c r="P92" s="328"/>
      <c r="Q92" s="155"/>
    </row>
    <row r="93" spans="1:17">
      <c r="A93" s="142"/>
      <c r="B93" s="142"/>
      <c r="C93" s="142"/>
      <c r="D93" s="142"/>
      <c r="E93" s="142"/>
      <c r="F93" s="142"/>
      <c r="G93" s="132"/>
      <c r="H93" s="132"/>
      <c r="I93" s="132"/>
      <c r="J93" s="37"/>
      <c r="K93" s="313"/>
      <c r="L93" s="314"/>
      <c r="M93" s="314"/>
      <c r="N93" s="314"/>
      <c r="O93" s="314"/>
      <c r="P93" s="314"/>
      <c r="Q93" s="315"/>
    </row>
    <row r="94" spans="1:17">
      <c r="A94" s="142"/>
      <c r="B94" s="142"/>
      <c r="C94" s="142"/>
      <c r="D94" s="142"/>
      <c r="E94" s="142"/>
      <c r="F94" s="142"/>
      <c r="G94" s="132"/>
      <c r="H94" s="132"/>
      <c r="I94" s="132"/>
      <c r="J94" s="37"/>
      <c r="K94" s="313"/>
      <c r="L94" s="314"/>
      <c r="M94" s="314"/>
      <c r="N94" s="314"/>
      <c r="O94" s="314"/>
      <c r="P94" s="314"/>
      <c r="Q94" s="315"/>
    </row>
    <row r="95" spans="1:17">
      <c r="A95" s="142"/>
      <c r="B95" s="142"/>
      <c r="C95" s="142"/>
      <c r="D95" s="142"/>
      <c r="E95" s="142"/>
      <c r="F95" s="142"/>
      <c r="G95" s="132"/>
      <c r="H95" s="132"/>
      <c r="I95" s="132"/>
      <c r="J95" s="37"/>
      <c r="K95" s="313"/>
      <c r="L95" s="314"/>
      <c r="M95" s="314"/>
      <c r="N95" s="314"/>
      <c r="O95" s="314"/>
      <c r="P95" s="314"/>
      <c r="Q95" s="315"/>
    </row>
    <row r="96" spans="1:17">
      <c r="A96" s="142"/>
      <c r="B96" s="142"/>
      <c r="C96" s="142"/>
      <c r="D96" s="146"/>
      <c r="E96" s="146"/>
      <c r="F96" s="146"/>
      <c r="G96" s="132"/>
      <c r="H96" s="132"/>
      <c r="I96" s="132"/>
      <c r="J96" s="37"/>
      <c r="K96" s="313"/>
      <c r="L96" s="314"/>
      <c r="M96" s="314"/>
      <c r="N96" s="314"/>
      <c r="O96" s="314"/>
      <c r="P96" s="314"/>
      <c r="Q96" s="315"/>
    </row>
    <row r="97" spans="1:17">
      <c r="A97" s="142"/>
      <c r="B97" s="142"/>
      <c r="C97" s="142"/>
      <c r="D97" s="142"/>
      <c r="E97" s="142"/>
      <c r="F97" s="142"/>
      <c r="G97" s="132"/>
      <c r="H97" s="132"/>
      <c r="I97" s="132"/>
      <c r="J97" s="37"/>
      <c r="K97" s="313"/>
      <c r="L97" s="314"/>
      <c r="M97" s="314"/>
      <c r="N97" s="314"/>
      <c r="O97" s="314"/>
      <c r="P97" s="314"/>
      <c r="Q97" s="315"/>
    </row>
    <row r="98" spans="1:17">
      <c r="A98" s="142"/>
      <c r="B98" s="142"/>
      <c r="C98" s="142"/>
      <c r="D98" s="142"/>
      <c r="E98" s="142"/>
      <c r="F98" s="142"/>
      <c r="G98" s="132"/>
      <c r="H98" s="132"/>
      <c r="I98" s="132"/>
      <c r="J98" s="37"/>
      <c r="K98" s="313"/>
      <c r="L98" s="314"/>
      <c r="M98" s="314"/>
      <c r="N98" s="314"/>
      <c r="O98" s="314"/>
      <c r="P98" s="314"/>
      <c r="Q98" s="315"/>
    </row>
    <row r="99" spans="1:17">
      <c r="A99" s="309"/>
      <c r="B99" s="309"/>
      <c r="C99" s="309"/>
      <c r="D99" s="308"/>
      <c r="E99" s="308"/>
      <c r="F99" s="308"/>
      <c r="G99" s="138"/>
      <c r="H99" s="138"/>
      <c r="I99" s="138"/>
      <c r="J99" s="142"/>
      <c r="K99" s="316"/>
      <c r="L99" s="317"/>
      <c r="M99" s="317"/>
      <c r="N99" s="317"/>
      <c r="O99" s="317"/>
      <c r="P99" s="317"/>
      <c r="Q99" s="318"/>
    </row>
    <row r="100" spans="1:17">
      <c r="A100" s="309"/>
      <c r="B100" s="309"/>
      <c r="C100" s="309"/>
      <c r="D100" s="308"/>
      <c r="E100" s="308"/>
      <c r="F100" s="308"/>
      <c r="G100" s="138"/>
      <c r="H100" s="138"/>
      <c r="I100" s="138"/>
      <c r="J100" s="142"/>
      <c r="K100" s="319"/>
      <c r="L100" s="320"/>
      <c r="M100" s="320"/>
      <c r="N100" s="320"/>
      <c r="O100" s="320"/>
      <c r="P100" s="320"/>
      <c r="Q100" s="321"/>
    </row>
    <row r="101" spans="1:17">
      <c r="A101" s="143"/>
      <c r="B101" s="144"/>
      <c r="C101" s="145"/>
      <c r="D101" s="310"/>
      <c r="E101" s="311"/>
      <c r="F101" s="312"/>
      <c r="G101" s="136"/>
      <c r="H101" s="133"/>
      <c r="I101" s="134"/>
      <c r="J101" s="134"/>
      <c r="K101" s="322"/>
      <c r="L101" s="323"/>
      <c r="M101" s="323"/>
      <c r="N101" s="323"/>
      <c r="O101" s="323"/>
      <c r="P101" s="323"/>
      <c r="Q101" s="324"/>
    </row>
    <row r="102" spans="1:17">
      <c r="A102" s="142"/>
      <c r="B102" s="142"/>
      <c r="C102" s="142"/>
      <c r="D102" s="142"/>
      <c r="E102" s="142"/>
      <c r="F102" s="142"/>
      <c r="G102" s="132"/>
      <c r="H102" s="132"/>
      <c r="I102" s="132"/>
      <c r="J102" s="37"/>
      <c r="K102" s="313"/>
      <c r="L102" s="314"/>
      <c r="M102" s="314"/>
      <c r="N102" s="314"/>
      <c r="O102" s="314"/>
      <c r="P102" s="314"/>
      <c r="Q102" s="315"/>
    </row>
    <row r="103" spans="1:17" ht="29.25" customHeight="1">
      <c r="A103" s="306"/>
      <c r="B103" s="307"/>
      <c r="C103" s="307"/>
      <c r="D103" s="308"/>
      <c r="E103" s="308"/>
      <c r="F103" s="308"/>
      <c r="G103" s="135"/>
      <c r="H103" s="132"/>
      <c r="I103" s="132"/>
      <c r="J103" s="37"/>
      <c r="K103" s="325"/>
      <c r="L103" s="326"/>
      <c r="M103" s="326"/>
      <c r="N103" s="326"/>
      <c r="O103" s="326"/>
      <c r="P103" s="326"/>
      <c r="Q103" s="327"/>
    </row>
    <row r="104" spans="1:17">
      <c r="A104" s="48"/>
      <c r="B104" s="48"/>
      <c r="C104" s="48"/>
      <c r="D104" s="48"/>
      <c r="E104" s="48"/>
      <c r="F104" s="48"/>
      <c r="G104" s="48"/>
      <c r="H104" s="48"/>
      <c r="I104" s="55"/>
      <c r="J104" s="55"/>
      <c r="K104" s="55"/>
      <c r="L104" s="2"/>
      <c r="M104" s="51"/>
      <c r="N104" s="2"/>
      <c r="O104" s="2"/>
      <c r="P104" s="2"/>
      <c r="Q104" s="2"/>
    </row>
    <row r="105" spans="1:17">
      <c r="A105" s="48"/>
      <c r="B105" s="48"/>
      <c r="C105" s="48"/>
      <c r="D105" s="48"/>
      <c r="E105" s="48"/>
      <c r="F105" s="48"/>
      <c r="G105" s="48"/>
      <c r="H105" s="48"/>
      <c r="I105" s="55"/>
      <c r="J105" s="55"/>
      <c r="K105" s="55"/>
      <c r="L105" s="2"/>
      <c r="M105" s="51"/>
      <c r="N105" s="2"/>
      <c r="O105" s="2"/>
      <c r="P105" s="2"/>
      <c r="Q105" s="2"/>
    </row>
    <row r="106" spans="1:17">
      <c r="A106" s="48"/>
      <c r="B106" s="48"/>
      <c r="C106" s="48"/>
      <c r="D106" s="48"/>
      <c r="E106" s="48"/>
      <c r="F106" s="48"/>
      <c r="G106" s="48"/>
      <c r="H106" s="48"/>
      <c r="I106" s="55"/>
      <c r="J106" s="55"/>
      <c r="K106" s="55"/>
      <c r="L106" s="2"/>
    </row>
    <row r="107" spans="1:17" ht="15.75" thickBot="1">
      <c r="A107" s="56"/>
      <c r="B107" s="56"/>
      <c r="C107" s="56"/>
      <c r="D107" s="56"/>
      <c r="E107" s="56"/>
      <c r="F107" s="56"/>
      <c r="G107" s="56"/>
      <c r="H107" s="56"/>
      <c r="I107" s="57"/>
      <c r="J107" s="57"/>
      <c r="K107" s="57"/>
      <c r="L107" s="33"/>
      <c r="M107" s="58"/>
      <c r="N107" s="33"/>
      <c r="O107" s="33"/>
      <c r="P107" s="33"/>
      <c r="Q107" s="33"/>
    </row>
    <row r="108" spans="1:17" ht="19.5" thickTop="1">
      <c r="A108" s="302" t="s">
        <v>38</v>
      </c>
      <c r="B108" s="302"/>
      <c r="C108" s="302"/>
      <c r="D108" s="302"/>
      <c r="E108" s="302"/>
      <c r="F108" s="302"/>
      <c r="G108" s="302"/>
      <c r="H108" s="302"/>
      <c r="I108" s="302"/>
      <c r="J108" s="302"/>
      <c r="K108" s="302"/>
      <c r="L108" s="302"/>
      <c r="M108" s="302"/>
      <c r="N108" s="302"/>
      <c r="O108" s="302"/>
      <c r="P108" s="302"/>
      <c r="Q108" s="302"/>
    </row>
    <row r="109" spans="1:17" ht="18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2"/>
      <c r="O109" s="2"/>
      <c r="P109" s="2"/>
    </row>
    <row r="110" spans="1:17" s="2" customFormat="1" ht="15.75">
      <c r="A110" s="45" t="s">
        <v>79</v>
      </c>
      <c r="L110" s="4"/>
    </row>
    <row r="111" spans="1:17">
      <c r="A111" s="35"/>
      <c r="B111" s="142" t="s">
        <v>13</v>
      </c>
      <c r="C111" s="142"/>
      <c r="D111" s="142" t="s">
        <v>39</v>
      </c>
      <c r="E111" s="14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5.75">
      <c r="A112" s="36" t="s">
        <v>40</v>
      </c>
      <c r="B112" s="138"/>
      <c r="C112" s="138"/>
      <c r="D112" s="138"/>
      <c r="E112" s="138"/>
      <c r="G112" s="45" t="s">
        <v>116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6" ht="15" customHeight="1">
      <c r="A113" s="36" t="s">
        <v>42</v>
      </c>
      <c r="B113" s="138"/>
      <c r="C113" s="138"/>
      <c r="D113" s="138"/>
      <c r="E113" s="138"/>
      <c r="H113" s="30"/>
      <c r="I113" s="30"/>
      <c r="J113" s="30"/>
      <c r="K113" s="30"/>
      <c r="L113" s="30"/>
    </row>
    <row r="114" spans="1:16">
      <c r="A114" s="36" t="s">
        <v>44</v>
      </c>
      <c r="B114" s="138"/>
      <c r="C114" s="138"/>
      <c r="D114" s="138"/>
      <c r="E114" s="138"/>
      <c r="G114" s="150" t="s">
        <v>98</v>
      </c>
      <c r="H114" s="151"/>
      <c r="I114" s="142" t="s">
        <v>41</v>
      </c>
      <c r="J114" s="142"/>
      <c r="K114" s="142" t="s">
        <v>65</v>
      </c>
      <c r="L114" s="142"/>
      <c r="M114" s="17"/>
    </row>
    <row r="115" spans="1:16">
      <c r="A115" s="36" t="s">
        <v>45</v>
      </c>
      <c r="B115" s="138"/>
      <c r="C115" s="138"/>
      <c r="D115" s="138"/>
      <c r="E115" s="138"/>
      <c r="F115" s="2"/>
      <c r="G115" s="152"/>
      <c r="H115" s="153"/>
      <c r="I115" s="24" t="s">
        <v>43</v>
      </c>
      <c r="J115" s="24" t="s">
        <v>28</v>
      </c>
      <c r="K115" s="24" t="s">
        <v>43</v>
      </c>
      <c r="L115" s="24" t="s">
        <v>28</v>
      </c>
    </row>
    <row r="116" spans="1:16" ht="15" customHeight="1">
      <c r="A116" s="36" t="s">
        <v>47</v>
      </c>
      <c r="B116" s="138"/>
      <c r="C116" s="138"/>
      <c r="D116" s="138"/>
      <c r="E116" s="138"/>
      <c r="F116" s="2"/>
      <c r="G116" s="142" t="s">
        <v>46</v>
      </c>
      <c r="H116" s="142"/>
      <c r="I116" s="37"/>
      <c r="J116" s="126"/>
      <c r="K116" s="37"/>
      <c r="L116" s="38"/>
    </row>
    <row r="117" spans="1:16" ht="15" customHeight="1">
      <c r="A117" s="39" t="s">
        <v>49</v>
      </c>
      <c r="B117" s="138"/>
      <c r="C117" s="138"/>
      <c r="D117" s="138"/>
      <c r="E117" s="138"/>
      <c r="F117" s="2"/>
      <c r="G117" s="142" t="s">
        <v>48</v>
      </c>
      <c r="H117" s="142"/>
      <c r="I117" s="37"/>
      <c r="J117" s="126"/>
      <c r="K117" s="37"/>
      <c r="L117" s="38"/>
    </row>
    <row r="118" spans="1:16">
      <c r="A118" s="36" t="s">
        <v>52</v>
      </c>
      <c r="B118" s="138"/>
      <c r="C118" s="138"/>
      <c r="D118" s="138"/>
      <c r="E118" s="138"/>
      <c r="F118" s="30"/>
      <c r="G118" s="142" t="s">
        <v>50</v>
      </c>
      <c r="H118" s="142"/>
      <c r="I118" s="37"/>
      <c r="J118" s="50"/>
      <c r="K118" s="37"/>
      <c r="L118" s="38"/>
    </row>
    <row r="119" spans="1:16">
      <c r="A119" s="36" t="s">
        <v>0</v>
      </c>
      <c r="B119" s="138"/>
      <c r="C119" s="138"/>
      <c r="D119" s="138"/>
      <c r="E119" s="138"/>
      <c r="F119" s="2"/>
      <c r="G119" s="142" t="s">
        <v>53</v>
      </c>
      <c r="H119" s="142"/>
      <c r="I119" s="37"/>
      <c r="J119" s="50"/>
      <c r="K119" s="37"/>
      <c r="L119" s="37"/>
    </row>
    <row r="120" spans="1:16" ht="15" customHeight="1">
      <c r="A120" s="36" t="s">
        <v>54</v>
      </c>
      <c r="B120" s="138"/>
      <c r="C120" s="138"/>
      <c r="D120" s="138"/>
      <c r="E120" s="138"/>
      <c r="F120" s="2"/>
      <c r="G120" s="156" t="s">
        <v>99</v>
      </c>
      <c r="H120" s="157"/>
      <c r="I120" s="37">
        <f>SUM(I116:I119)</f>
        <v>0</v>
      </c>
      <c r="J120" s="50">
        <f>SUM(J116:J119)</f>
        <v>0</v>
      </c>
      <c r="K120" s="37">
        <f>SUM(K115:K119)</f>
        <v>0</v>
      </c>
      <c r="L120" s="38">
        <f>SUM(L116:L119)</f>
        <v>0</v>
      </c>
    </row>
    <row r="121" spans="1:16">
      <c r="A121" s="36" t="s">
        <v>55</v>
      </c>
      <c r="B121" s="138"/>
      <c r="C121" s="138"/>
      <c r="D121" s="138"/>
      <c r="E121" s="138"/>
      <c r="F121" s="2"/>
    </row>
    <row r="122" spans="1:16">
      <c r="A122" s="39" t="s">
        <v>115</v>
      </c>
      <c r="B122" s="138"/>
      <c r="C122" s="138"/>
      <c r="D122" s="138"/>
      <c r="E122" s="138"/>
      <c r="F122" s="2"/>
      <c r="G122" s="59"/>
      <c r="H122" s="59"/>
      <c r="I122" s="2"/>
      <c r="J122" s="60"/>
      <c r="K122" s="2"/>
      <c r="L122" s="62"/>
    </row>
    <row r="123" spans="1:16">
      <c r="A123" s="36" t="s">
        <v>78</v>
      </c>
      <c r="B123" s="139"/>
      <c r="C123" s="139"/>
      <c r="D123" s="139"/>
      <c r="E123" s="139"/>
      <c r="F123" s="2"/>
      <c r="G123" s="2"/>
      <c r="H123" s="2"/>
      <c r="I123" s="2"/>
      <c r="J123" s="2"/>
      <c r="K123" s="2"/>
      <c r="L123" s="2"/>
    </row>
    <row r="124" spans="1:16">
      <c r="A124" s="40" t="s">
        <v>62</v>
      </c>
      <c r="B124" s="138">
        <f>SUM(B112:B123)</f>
        <v>0</v>
      </c>
      <c r="C124" s="138"/>
      <c r="D124" s="138">
        <f>SUM(D112:D123)</f>
        <v>0</v>
      </c>
      <c r="E124" s="138"/>
    </row>
    <row r="125" spans="1:16">
      <c r="D125" s="158"/>
      <c r="E125" s="158"/>
      <c r="F125" s="284" t="s">
        <v>56</v>
      </c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</row>
    <row r="126" spans="1:16">
      <c r="E126" s="3"/>
      <c r="F126" s="279" t="s">
        <v>57</v>
      </c>
      <c r="G126" s="280"/>
      <c r="H126" s="279" t="s">
        <v>58</v>
      </c>
      <c r="I126" s="280"/>
      <c r="J126" s="154" t="s">
        <v>59</v>
      </c>
      <c r="K126" s="155"/>
      <c r="L126" s="279" t="s">
        <v>60</v>
      </c>
      <c r="M126" s="281"/>
      <c r="N126" s="147" t="s">
        <v>61</v>
      </c>
      <c r="O126" s="148"/>
      <c r="P126" s="149"/>
    </row>
    <row r="127" spans="1:16" ht="15" customHeight="1">
      <c r="A127" s="300" t="s">
        <v>66</v>
      </c>
      <c r="B127" s="300"/>
      <c r="C127" s="300"/>
      <c r="D127" s="49"/>
      <c r="F127" s="24" t="s">
        <v>51</v>
      </c>
      <c r="G127" s="24" t="s">
        <v>28</v>
      </c>
      <c r="H127" s="24" t="s">
        <v>51</v>
      </c>
      <c r="I127" s="24" t="s">
        <v>28</v>
      </c>
      <c r="J127" s="279" t="s">
        <v>1</v>
      </c>
      <c r="K127" s="280"/>
      <c r="L127" s="24" t="s">
        <v>51</v>
      </c>
      <c r="M127" s="23" t="s">
        <v>28</v>
      </c>
      <c r="N127" s="41" t="s">
        <v>51</v>
      </c>
      <c r="O127" s="279" t="s">
        <v>28</v>
      </c>
      <c r="P127" s="280"/>
    </row>
    <row r="128" spans="1:16">
      <c r="A128" s="300"/>
      <c r="B128" s="300"/>
      <c r="C128" s="300"/>
      <c r="D128" s="49"/>
      <c r="E128" s="3" t="s">
        <v>63</v>
      </c>
      <c r="F128" s="123"/>
      <c r="G128" s="125"/>
      <c r="H128" s="123"/>
      <c r="I128" s="125"/>
      <c r="J128" s="282" t="e">
        <f>H128/F128</f>
        <v>#DIV/0!</v>
      </c>
      <c r="K128" s="283"/>
      <c r="L128" s="24"/>
      <c r="M128" s="117"/>
      <c r="N128" s="42"/>
      <c r="O128" s="277"/>
      <c r="P128" s="278"/>
    </row>
    <row r="129" spans="1:17">
      <c r="A129" s="300"/>
      <c r="B129" s="300"/>
      <c r="C129" s="300"/>
      <c r="D129" s="49"/>
      <c r="E129" s="21" t="s">
        <v>64</v>
      </c>
      <c r="F129" s="123"/>
      <c r="G129" s="125"/>
      <c r="H129" s="123"/>
      <c r="I129" s="125"/>
      <c r="J129" s="282" t="e">
        <f>H129/F129</f>
        <v>#DIV/0!</v>
      </c>
      <c r="K129" s="283"/>
      <c r="L129" s="65"/>
      <c r="M129" s="105"/>
      <c r="N129" s="42"/>
      <c r="O129" s="277"/>
      <c r="P129" s="278"/>
    </row>
    <row r="130" spans="1:17">
      <c r="A130" s="301"/>
      <c r="B130" s="301"/>
      <c r="C130" s="301"/>
      <c r="D130" s="53"/>
      <c r="E130" s="53"/>
      <c r="F130" s="2"/>
      <c r="G130" s="2"/>
      <c r="H130" s="2"/>
      <c r="I130" s="2"/>
      <c r="J130" s="2"/>
      <c r="K130" s="2"/>
      <c r="L130" s="2"/>
      <c r="M130" s="2"/>
    </row>
    <row r="131" spans="1:17" s="2" customFormat="1" ht="16.5" customHeight="1">
      <c r="A131" s="274" t="s">
        <v>68</v>
      </c>
      <c r="B131" s="275"/>
      <c r="C131" s="276"/>
      <c r="D131" s="54"/>
      <c r="E131" s="53"/>
      <c r="F131" s="52"/>
      <c r="G131" s="52"/>
      <c r="H131" s="52"/>
      <c r="I131" s="52"/>
      <c r="J131" s="52"/>
      <c r="K131" s="52"/>
      <c r="L131" s="52"/>
      <c r="M131" s="116"/>
      <c r="N131"/>
    </row>
    <row r="132" spans="1:17" s="2" customFormat="1" ht="15" customHeight="1">
      <c r="A132" s="274" t="s">
        <v>67</v>
      </c>
      <c r="B132" s="275"/>
      <c r="C132" s="276"/>
      <c r="D132" s="54"/>
      <c r="E132" s="53"/>
      <c r="I132" s="4"/>
      <c r="J132"/>
      <c r="K132"/>
      <c r="L132" s="140"/>
      <c r="M132" s="140"/>
      <c r="N132" s="140"/>
      <c r="O132" s="140"/>
      <c r="P132" s="140"/>
    </row>
    <row r="133" spans="1:17" ht="29.25" customHeight="1" thickBot="1">
      <c r="A133" s="32"/>
      <c r="B133" s="32"/>
      <c r="C133" s="33"/>
      <c r="D133" s="33"/>
      <c r="E133" s="272"/>
      <c r="F133" s="272"/>
      <c r="G133" s="272"/>
      <c r="H133" s="272"/>
      <c r="I133" s="272"/>
      <c r="J133" s="272"/>
      <c r="K133" s="272"/>
      <c r="L133" s="33"/>
      <c r="M133" s="33"/>
      <c r="N133" s="33"/>
      <c r="O133" s="33"/>
      <c r="P133" s="33"/>
      <c r="Q133" s="33"/>
    </row>
    <row r="134" spans="1:17" s="2" customFormat="1" ht="15.75" thickTop="1">
      <c r="I134" s="4"/>
      <c r="J134"/>
      <c r="K134"/>
      <c r="L134"/>
    </row>
    <row r="135" spans="1:17">
      <c r="A135"/>
      <c r="I135" s="2"/>
      <c r="M135" s="273"/>
      <c r="N135" s="273"/>
      <c r="O135" s="273"/>
      <c r="P135" s="273"/>
      <c r="Q135" s="273"/>
    </row>
    <row r="136" spans="1:17" ht="15" customHeight="1">
      <c r="A136"/>
      <c r="M136" s="273"/>
      <c r="N136" s="273"/>
      <c r="O136" s="273"/>
      <c r="P136" s="273"/>
      <c r="Q136" s="273"/>
    </row>
    <row r="137" spans="1:17">
      <c r="A137"/>
    </row>
    <row r="138" spans="1:17">
      <c r="A138"/>
    </row>
    <row r="139" spans="1:17" ht="15.75">
      <c r="A139"/>
      <c r="G139" s="127"/>
      <c r="H139" s="116"/>
    </row>
    <row r="140" spans="1:17">
      <c r="A140"/>
    </row>
    <row r="141" spans="1:17" ht="15" customHeight="1">
      <c r="A141"/>
      <c r="I141" s="2"/>
    </row>
    <row r="142" spans="1:17" ht="15" customHeight="1">
      <c r="A142"/>
      <c r="I142" s="2"/>
    </row>
    <row r="143" spans="1:17">
      <c r="A143"/>
    </row>
    <row r="144" spans="1:17">
      <c r="A144" s="21"/>
      <c r="B144" s="17"/>
      <c r="C144" s="15"/>
      <c r="D144" s="17"/>
      <c r="E144" s="15"/>
      <c r="F144" s="29"/>
      <c r="G144" s="29"/>
      <c r="H144" s="17"/>
      <c r="I144" s="15"/>
      <c r="J144" s="43"/>
      <c r="K144" s="15"/>
    </row>
    <row r="145" spans="1:4">
      <c r="A145" s="3"/>
    </row>
    <row r="146" spans="1:4">
      <c r="A146" s="44"/>
    </row>
    <row r="148" spans="1:4">
      <c r="A148" s="64"/>
    </row>
    <row r="149" spans="1:4">
      <c r="A149" s="64"/>
    </row>
    <row r="150" spans="1:4">
      <c r="A150" s="64"/>
      <c r="B150" s="64"/>
    </row>
    <row r="151" spans="1:4">
      <c r="A151" s="64"/>
    </row>
    <row r="154" spans="1:4">
      <c r="A154" s="64"/>
    </row>
    <row r="158" spans="1:4">
      <c r="A158" s="44"/>
    </row>
    <row r="159" spans="1:4">
      <c r="C159" s="131"/>
      <c r="D159" s="131"/>
    </row>
    <row r="160" spans="1:4">
      <c r="A160" s="44"/>
      <c r="C160" s="129"/>
      <c r="D160" s="131"/>
    </row>
    <row r="161" spans="1:4">
      <c r="A161" s="44"/>
      <c r="C161" s="129"/>
      <c r="D161" s="131"/>
    </row>
    <row r="162" spans="1:4">
      <c r="A162" s="44"/>
      <c r="C162" s="129"/>
      <c r="D162" s="131"/>
    </row>
    <row r="163" spans="1:4">
      <c r="A163" s="44"/>
      <c r="C163" s="129"/>
      <c r="D163" s="131"/>
    </row>
    <row r="164" spans="1:4">
      <c r="A164" s="44"/>
      <c r="C164" s="129"/>
      <c r="D164" s="131"/>
    </row>
    <row r="165" spans="1:4">
      <c r="A165" s="44"/>
      <c r="C165" s="129"/>
      <c r="D165" s="131"/>
    </row>
    <row r="166" spans="1:4">
      <c r="A166" s="44"/>
      <c r="C166" s="129"/>
      <c r="D166" s="131"/>
    </row>
    <row r="167" spans="1:4">
      <c r="A167" s="44"/>
      <c r="C167" s="129"/>
      <c r="D167" s="131"/>
    </row>
    <row r="168" spans="1:4">
      <c r="A168" s="44"/>
      <c r="C168" s="129"/>
      <c r="D168" s="131"/>
    </row>
    <row r="169" spans="1:4">
      <c r="A169" s="130"/>
      <c r="C169" s="129"/>
      <c r="D169" s="131"/>
    </row>
    <row r="170" spans="1:4">
      <c r="A170" s="20"/>
      <c r="C170" s="131"/>
      <c r="D170" s="131"/>
    </row>
    <row r="171" spans="1:4">
      <c r="A171" s="20"/>
      <c r="C171" s="131"/>
      <c r="D171" s="131"/>
    </row>
    <row r="172" spans="1:4">
      <c r="A172" s="20"/>
      <c r="C172" s="131"/>
      <c r="D172" s="131"/>
    </row>
    <row r="173" spans="1:4">
      <c r="A173" s="20"/>
      <c r="C173" s="131"/>
      <c r="D173" s="131"/>
    </row>
    <row r="174" spans="1:4">
      <c r="A174" s="20"/>
      <c r="C174" s="131"/>
      <c r="D174" s="131"/>
    </row>
    <row r="175" spans="1:4">
      <c r="A175" s="20"/>
      <c r="C175" s="131"/>
    </row>
    <row r="176" spans="1:4">
      <c r="A176" s="20"/>
      <c r="C176" s="131"/>
    </row>
    <row r="177" spans="1:3">
      <c r="A177" s="64"/>
      <c r="C177" s="131"/>
    </row>
    <row r="178" spans="1:3">
      <c r="A178" s="64"/>
      <c r="C178" s="131"/>
    </row>
    <row r="179" spans="1:3">
      <c r="C179" s="129"/>
    </row>
  </sheetData>
  <mergeCells count="440">
    <mergeCell ref="L132:P132"/>
    <mergeCell ref="K91:Q91"/>
    <mergeCell ref="K93:Q93"/>
    <mergeCell ref="K94:Q94"/>
    <mergeCell ref="K95:Q95"/>
    <mergeCell ref="K96:Q96"/>
    <mergeCell ref="K97:Q97"/>
    <mergeCell ref="K98:Q98"/>
    <mergeCell ref="K99:Q100"/>
    <mergeCell ref="K101:Q101"/>
    <mergeCell ref="K102:Q102"/>
    <mergeCell ref="K103:Q103"/>
    <mergeCell ref="O127:P127"/>
    <mergeCell ref="O128:P128"/>
    <mergeCell ref="K92:Q92"/>
    <mergeCell ref="A103:C103"/>
    <mergeCell ref="D103:F103"/>
    <mergeCell ref="A91:C91"/>
    <mergeCell ref="A92:C92"/>
    <mergeCell ref="A94:C94"/>
    <mergeCell ref="A90:C90"/>
    <mergeCell ref="A102:C102"/>
    <mergeCell ref="D102:F102"/>
    <mergeCell ref="A99:C100"/>
    <mergeCell ref="D99:F100"/>
    <mergeCell ref="D101:F101"/>
    <mergeCell ref="D97:F97"/>
    <mergeCell ref="D93:F93"/>
    <mergeCell ref="A93:C93"/>
    <mergeCell ref="N71:Q71"/>
    <mergeCell ref="A77:D77"/>
    <mergeCell ref="A81:D81"/>
    <mergeCell ref="A83:D83"/>
    <mergeCell ref="A79:D79"/>
    <mergeCell ref="F72:I72"/>
    <mergeCell ref="J72:M72"/>
    <mergeCell ref="N72:Q72"/>
    <mergeCell ref="A98:C98"/>
    <mergeCell ref="D98:F98"/>
    <mergeCell ref="M78:Q78"/>
    <mergeCell ref="M79:Q79"/>
    <mergeCell ref="M80:Q80"/>
    <mergeCell ref="M81:Q81"/>
    <mergeCell ref="M82:Q82"/>
    <mergeCell ref="M83:Q83"/>
    <mergeCell ref="M84:Q84"/>
    <mergeCell ref="M85:Q85"/>
    <mergeCell ref="M86:Q86"/>
    <mergeCell ref="A80:D80"/>
    <mergeCell ref="E80:G80"/>
    <mergeCell ref="A95:C95"/>
    <mergeCell ref="D95:F95"/>
    <mergeCell ref="A97:C97"/>
    <mergeCell ref="A62:C62"/>
    <mergeCell ref="A127:C130"/>
    <mergeCell ref="A73:Q73"/>
    <mergeCell ref="A44:Q44"/>
    <mergeCell ref="F64:I64"/>
    <mergeCell ref="D64:E64"/>
    <mergeCell ref="A64:C64"/>
    <mergeCell ref="N70:Q70"/>
    <mergeCell ref="N69:Q69"/>
    <mergeCell ref="N68:Q68"/>
    <mergeCell ref="N67:Q67"/>
    <mergeCell ref="N66:Q66"/>
    <mergeCell ref="A108:Q108"/>
    <mergeCell ref="E81:G81"/>
    <mergeCell ref="E82:G82"/>
    <mergeCell ref="D90:F90"/>
    <mergeCell ref="D92:F92"/>
    <mergeCell ref="J51:M51"/>
    <mergeCell ref="A53:C53"/>
    <mergeCell ref="D53:E53"/>
    <mergeCell ref="A88:D88"/>
    <mergeCell ref="E88:G88"/>
    <mergeCell ref="A71:C71"/>
    <mergeCell ref="F68:I68"/>
    <mergeCell ref="A54:C54"/>
    <mergeCell ref="D54:E54"/>
    <mergeCell ref="F54:I54"/>
    <mergeCell ref="A55:C55"/>
    <mergeCell ref="A65:C65"/>
    <mergeCell ref="D65:E65"/>
    <mergeCell ref="F65:I65"/>
    <mergeCell ref="A66:C66"/>
    <mergeCell ref="D66:E66"/>
    <mergeCell ref="F66:I66"/>
    <mergeCell ref="A68:C68"/>
    <mergeCell ref="D68:E68"/>
    <mergeCell ref="A67:C67"/>
    <mergeCell ref="D67:E67"/>
    <mergeCell ref="F67:I67"/>
    <mergeCell ref="A63:C63"/>
    <mergeCell ref="F63:I63"/>
    <mergeCell ref="E84:G84"/>
    <mergeCell ref="J54:M54"/>
    <mergeCell ref="D55:E55"/>
    <mergeCell ref="F55:I55"/>
    <mergeCell ref="J55:M55"/>
    <mergeCell ref="F60:I60"/>
    <mergeCell ref="D58:E58"/>
    <mergeCell ref="D59:E59"/>
    <mergeCell ref="D62:E62"/>
    <mergeCell ref="D63:E63"/>
    <mergeCell ref="F62:I62"/>
    <mergeCell ref="J67:M67"/>
    <mergeCell ref="J68:M68"/>
    <mergeCell ref="J69:M69"/>
    <mergeCell ref="J70:M70"/>
    <mergeCell ref="J71:M71"/>
    <mergeCell ref="D71:E71"/>
    <mergeCell ref="F71:I71"/>
    <mergeCell ref="E77:G77"/>
    <mergeCell ref="E79:G79"/>
    <mergeCell ref="N58:Q58"/>
    <mergeCell ref="D51:E51"/>
    <mergeCell ref="F53:I53"/>
    <mergeCell ref="N59:Q59"/>
    <mergeCell ref="N60:Q60"/>
    <mergeCell ref="A61:C61"/>
    <mergeCell ref="A58:C58"/>
    <mergeCell ref="F58:I58"/>
    <mergeCell ref="F51:I51"/>
    <mergeCell ref="J53:M53"/>
    <mergeCell ref="J59:M59"/>
    <mergeCell ref="J60:M60"/>
    <mergeCell ref="A51:C51"/>
    <mergeCell ref="J58:L58"/>
    <mergeCell ref="A59:C59"/>
    <mergeCell ref="N65:Q65"/>
    <mergeCell ref="N64:Q64"/>
    <mergeCell ref="J61:M61"/>
    <mergeCell ref="J62:M62"/>
    <mergeCell ref="J63:M63"/>
    <mergeCell ref="J64:M64"/>
    <mergeCell ref="J65:M65"/>
    <mergeCell ref="J66:M66"/>
    <mergeCell ref="N61:Q61"/>
    <mergeCell ref="N63:Q63"/>
    <mergeCell ref="N62:Q62"/>
    <mergeCell ref="B19:C19"/>
    <mergeCell ref="B20:C20"/>
    <mergeCell ref="D28:E28"/>
    <mergeCell ref="D30:E30"/>
    <mergeCell ref="B1:E1"/>
    <mergeCell ref="B8:C8"/>
    <mergeCell ref="D8:E8"/>
    <mergeCell ref="B13:C13"/>
    <mergeCell ref="D13:E13"/>
    <mergeCell ref="D18:E18"/>
    <mergeCell ref="B17:E17"/>
    <mergeCell ref="B2:E2"/>
    <mergeCell ref="B6:E6"/>
    <mergeCell ref="B25:C25"/>
    <mergeCell ref="B18:C18"/>
    <mergeCell ref="B9:C9"/>
    <mergeCell ref="B22:E22"/>
    <mergeCell ref="B23:C23"/>
    <mergeCell ref="D23:E23"/>
    <mergeCell ref="B24:C24"/>
    <mergeCell ref="D24:E24"/>
    <mergeCell ref="B27:E27"/>
    <mergeCell ref="H99:H100"/>
    <mergeCell ref="I99:I100"/>
    <mergeCell ref="J99:J100"/>
    <mergeCell ref="J49:M49"/>
    <mergeCell ref="A50:C50"/>
    <mergeCell ref="D50:E50"/>
    <mergeCell ref="F50:I50"/>
    <mergeCell ref="J50:M50"/>
    <mergeCell ref="A60:C60"/>
    <mergeCell ref="D61:E61"/>
    <mergeCell ref="F61:I61"/>
    <mergeCell ref="A85:D85"/>
    <mergeCell ref="E85:G85"/>
    <mergeCell ref="A86:D86"/>
    <mergeCell ref="E86:G86"/>
    <mergeCell ref="F59:I59"/>
    <mergeCell ref="D60:E60"/>
    <mergeCell ref="A52:C52"/>
    <mergeCell ref="D52:E52"/>
    <mergeCell ref="F52:I52"/>
    <mergeCell ref="J52:M52"/>
    <mergeCell ref="A96:C96"/>
    <mergeCell ref="D96:F96"/>
    <mergeCell ref="A84:D84"/>
    <mergeCell ref="F1:I1"/>
    <mergeCell ref="J1:M1"/>
    <mergeCell ref="N1:Q1"/>
    <mergeCell ref="H28:I28"/>
    <mergeCell ref="H30:I30"/>
    <mergeCell ref="D19:E19"/>
    <mergeCell ref="D20:E20"/>
    <mergeCell ref="J12:M12"/>
    <mergeCell ref="J16:M16"/>
    <mergeCell ref="J21:M21"/>
    <mergeCell ref="J9:K9"/>
    <mergeCell ref="L9:M9"/>
    <mergeCell ref="F17:I17"/>
    <mergeCell ref="D25:E25"/>
    <mergeCell ref="F10:G10"/>
    <mergeCell ref="F13:G13"/>
    <mergeCell ref="D9:E9"/>
    <mergeCell ref="D10:E10"/>
    <mergeCell ref="B21:E21"/>
    <mergeCell ref="F24:G24"/>
    <mergeCell ref="B7:E7"/>
    <mergeCell ref="F8:G8"/>
    <mergeCell ref="F19:G19"/>
    <mergeCell ref="F20:G20"/>
    <mergeCell ref="B31:D31"/>
    <mergeCell ref="F31:I31"/>
    <mergeCell ref="J31:M31"/>
    <mergeCell ref="D29:E29"/>
    <mergeCell ref="J32:M32"/>
    <mergeCell ref="E133:K133"/>
    <mergeCell ref="M135:Q136"/>
    <mergeCell ref="G116:H116"/>
    <mergeCell ref="G117:H117"/>
    <mergeCell ref="G118:H118"/>
    <mergeCell ref="G119:H119"/>
    <mergeCell ref="A132:C132"/>
    <mergeCell ref="A131:C131"/>
    <mergeCell ref="O129:P129"/>
    <mergeCell ref="A78:D78"/>
    <mergeCell ref="E78:G78"/>
    <mergeCell ref="D91:F91"/>
    <mergeCell ref="F126:G126"/>
    <mergeCell ref="H126:I126"/>
    <mergeCell ref="L126:M126"/>
    <mergeCell ref="J127:K127"/>
    <mergeCell ref="J128:K128"/>
    <mergeCell ref="J129:K129"/>
    <mergeCell ref="F125:P125"/>
    <mergeCell ref="A49:C49"/>
    <mergeCell ref="D49:E49"/>
    <mergeCell ref="F49:I49"/>
    <mergeCell ref="P34:Q34"/>
    <mergeCell ref="J35:K35"/>
    <mergeCell ref="J48:M48"/>
    <mergeCell ref="A38:A41"/>
    <mergeCell ref="J47:M47"/>
    <mergeCell ref="A47:C47"/>
    <mergeCell ref="B34:C34"/>
    <mergeCell ref="D34:E34"/>
    <mergeCell ref="M37:N37"/>
    <mergeCell ref="D35:E35"/>
    <mergeCell ref="F18:G18"/>
    <mergeCell ref="N15:O15"/>
    <mergeCell ref="P15:Q15"/>
    <mergeCell ref="H8:I8"/>
    <mergeCell ref="H9:I9"/>
    <mergeCell ref="H10:I10"/>
    <mergeCell ref="F9:G9"/>
    <mergeCell ref="B16:E16"/>
    <mergeCell ref="F16:I16"/>
    <mergeCell ref="B12:E12"/>
    <mergeCell ref="F12:I12"/>
    <mergeCell ref="F11:I11"/>
    <mergeCell ref="L13:M13"/>
    <mergeCell ref="J14:K14"/>
    <mergeCell ref="H13:I13"/>
    <mergeCell ref="N8:O8"/>
    <mergeCell ref="P8:Q8"/>
    <mergeCell ref="N9:O9"/>
    <mergeCell ref="J8:K8"/>
    <mergeCell ref="L8:M8"/>
    <mergeCell ref="P9:Q9"/>
    <mergeCell ref="N10:O10"/>
    <mergeCell ref="P10:Q10"/>
    <mergeCell ref="N13:O13"/>
    <mergeCell ref="P13:Q13"/>
    <mergeCell ref="N14:O14"/>
    <mergeCell ref="B10:C10"/>
    <mergeCell ref="B14:C14"/>
    <mergeCell ref="P20:Q20"/>
    <mergeCell ref="N17:Q17"/>
    <mergeCell ref="N18:O18"/>
    <mergeCell ref="P18:Q18"/>
    <mergeCell ref="L19:M19"/>
    <mergeCell ref="J20:K20"/>
    <mergeCell ref="J10:K10"/>
    <mergeCell ref="N12:Q12"/>
    <mergeCell ref="N16:Q16"/>
    <mergeCell ref="B15:C15"/>
    <mergeCell ref="D14:E14"/>
    <mergeCell ref="D15:E15"/>
    <mergeCell ref="B11:E11"/>
    <mergeCell ref="P14:Q14"/>
    <mergeCell ref="J17:M17"/>
    <mergeCell ref="J18:K18"/>
    <mergeCell ref="F14:G14"/>
    <mergeCell ref="L18:M18"/>
    <mergeCell ref="H18:I18"/>
    <mergeCell ref="L14:M14"/>
    <mergeCell ref="J15:K15"/>
    <mergeCell ref="N30:O30"/>
    <mergeCell ref="H24:I24"/>
    <mergeCell ref="P25:Q25"/>
    <mergeCell ref="J27:M27"/>
    <mergeCell ref="N27:Q27"/>
    <mergeCell ref="P23:Q23"/>
    <mergeCell ref="L23:M23"/>
    <mergeCell ref="J24:K24"/>
    <mergeCell ref="L24:M24"/>
    <mergeCell ref="J25:K25"/>
    <mergeCell ref="P28:Q28"/>
    <mergeCell ref="N29:O29"/>
    <mergeCell ref="N24:O24"/>
    <mergeCell ref="P24:Q24"/>
    <mergeCell ref="N25:O25"/>
    <mergeCell ref="J23:K23"/>
    <mergeCell ref="L25:M25"/>
    <mergeCell ref="H25:I25"/>
    <mergeCell ref="N21:Q21"/>
    <mergeCell ref="F21:I21"/>
    <mergeCell ref="H29:I29"/>
    <mergeCell ref="N19:O19"/>
    <mergeCell ref="P19:Q19"/>
    <mergeCell ref="N20:O20"/>
    <mergeCell ref="F27:I27"/>
    <mergeCell ref="H23:I23"/>
    <mergeCell ref="J19:K19"/>
    <mergeCell ref="L20:M20"/>
    <mergeCell ref="J22:M22"/>
    <mergeCell ref="P29:Q29"/>
    <mergeCell ref="H19:I19"/>
    <mergeCell ref="H20:I20"/>
    <mergeCell ref="F25:G25"/>
    <mergeCell ref="L15:M15"/>
    <mergeCell ref="F2:I2"/>
    <mergeCell ref="J2:M2"/>
    <mergeCell ref="N2:Q2"/>
    <mergeCell ref="L28:M28"/>
    <mergeCell ref="L29:M29"/>
    <mergeCell ref="L30:M30"/>
    <mergeCell ref="F7:I7"/>
    <mergeCell ref="J7:M7"/>
    <mergeCell ref="N7:Q7"/>
    <mergeCell ref="J11:M11"/>
    <mergeCell ref="N11:Q11"/>
    <mergeCell ref="N6:Q6"/>
    <mergeCell ref="J6:M6"/>
    <mergeCell ref="F6:I6"/>
    <mergeCell ref="L10:M10"/>
    <mergeCell ref="J13:K13"/>
    <mergeCell ref="F22:I22"/>
    <mergeCell ref="F23:G23"/>
    <mergeCell ref="N22:Q22"/>
    <mergeCell ref="N23:O23"/>
    <mergeCell ref="P30:Q30"/>
    <mergeCell ref="H14:I14"/>
    <mergeCell ref="H15:I15"/>
    <mergeCell ref="F15:G15"/>
    <mergeCell ref="B41:Q41"/>
    <mergeCell ref="B42:Q42"/>
    <mergeCell ref="J33:M33"/>
    <mergeCell ref="N33:Q33"/>
    <mergeCell ref="D36:E36"/>
    <mergeCell ref="F34:G34"/>
    <mergeCell ref="H34:I34"/>
    <mergeCell ref="J34:K34"/>
    <mergeCell ref="N31:Q31"/>
    <mergeCell ref="B36:C36"/>
    <mergeCell ref="F32:I32"/>
    <mergeCell ref="B32:E32"/>
    <mergeCell ref="J36:K36"/>
    <mergeCell ref="L35:M35"/>
    <mergeCell ref="L36:M36"/>
    <mergeCell ref="N35:O35"/>
    <mergeCell ref="P35:Q35"/>
    <mergeCell ref="N36:O36"/>
    <mergeCell ref="N32:Q32"/>
    <mergeCell ref="B38:Q38"/>
    <mergeCell ref="B39:Q39"/>
    <mergeCell ref="F35:G35"/>
    <mergeCell ref="H35:I35"/>
    <mergeCell ref="F36:G36"/>
    <mergeCell ref="H36:I36"/>
    <mergeCell ref="L34:M34"/>
    <mergeCell ref="N34:O34"/>
    <mergeCell ref="L43:P43"/>
    <mergeCell ref="B33:E33"/>
    <mergeCell ref="F33:I33"/>
    <mergeCell ref="F47:I47"/>
    <mergeCell ref="D47:E47"/>
    <mergeCell ref="A48:C48"/>
    <mergeCell ref="D48:E48"/>
    <mergeCell ref="F48:I48"/>
    <mergeCell ref="B40:Q40"/>
    <mergeCell ref="B35:C35"/>
    <mergeCell ref="P36:Q36"/>
    <mergeCell ref="A70:C70"/>
    <mergeCell ref="D70:E70"/>
    <mergeCell ref="F70:I70"/>
    <mergeCell ref="A69:C69"/>
    <mergeCell ref="D69:E69"/>
    <mergeCell ref="F69:I69"/>
    <mergeCell ref="N126:P126"/>
    <mergeCell ref="G114:H115"/>
    <mergeCell ref="D118:E118"/>
    <mergeCell ref="D119:E119"/>
    <mergeCell ref="D120:E120"/>
    <mergeCell ref="D121:E121"/>
    <mergeCell ref="D122:E122"/>
    <mergeCell ref="D123:E123"/>
    <mergeCell ref="D124:E124"/>
    <mergeCell ref="D114:E114"/>
    <mergeCell ref="D115:E115"/>
    <mergeCell ref="J126:K126"/>
    <mergeCell ref="G120:H120"/>
    <mergeCell ref="I114:J114"/>
    <mergeCell ref="K114:L114"/>
    <mergeCell ref="D116:E116"/>
    <mergeCell ref="D117:E117"/>
    <mergeCell ref="D125:E125"/>
    <mergeCell ref="B124:C124"/>
    <mergeCell ref="B123:C123"/>
    <mergeCell ref="B122:C122"/>
    <mergeCell ref="B121:C121"/>
    <mergeCell ref="B120:C120"/>
    <mergeCell ref="B119:C119"/>
    <mergeCell ref="B118:C118"/>
    <mergeCell ref="A72:C72"/>
    <mergeCell ref="D72:E72"/>
    <mergeCell ref="E83:G83"/>
    <mergeCell ref="D94:F94"/>
    <mergeCell ref="D111:E111"/>
    <mergeCell ref="A101:C101"/>
    <mergeCell ref="B117:C117"/>
    <mergeCell ref="B116:C116"/>
    <mergeCell ref="B115:C115"/>
    <mergeCell ref="B114:C114"/>
    <mergeCell ref="B113:C113"/>
    <mergeCell ref="B111:C111"/>
    <mergeCell ref="B112:C112"/>
    <mergeCell ref="D112:E112"/>
    <mergeCell ref="D113:E113"/>
    <mergeCell ref="A82:D82"/>
    <mergeCell ref="G99:G100"/>
  </mergeCells>
  <pageMargins left="0.25" right="0.25" top="0.75" bottom="0.34" header="0.25" footer="0.25"/>
  <pageSetup scale="95" orientation="landscape" horizontalDpi="4294967294" r:id="rId1"/>
  <headerFooter>
    <oddHeader>&amp;L&amp;"-,Bold"Institutional Advancement Fund Raising Report
Fiscal Year 2010</oddHeader>
    <oddFooter>&amp;R&amp;P</oddFooter>
  </headerFooter>
  <rowBreaks count="2" manualBreakCount="2">
    <brk id="72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snhu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snhu</dc:creator>
  <cp:lastModifiedBy>sthilali</cp:lastModifiedBy>
  <cp:lastPrinted>2010-04-19T15:34:44Z</cp:lastPrinted>
  <dcterms:created xsi:type="dcterms:W3CDTF">2007-10-19T20:11:49Z</dcterms:created>
  <dcterms:modified xsi:type="dcterms:W3CDTF">2010-04-19T15:34:46Z</dcterms:modified>
</cp:coreProperties>
</file>